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lanilha" sheetId="1" r:id="rId1"/>
    <sheet name="Pla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O7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O78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2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<sst xmlns="http://schemas.openxmlformats.org/spreadsheetml/2006/main" count="186" uniqueCount="175">
  <si>
    <t>Planilha de Produtividade da ÁREA DE ENGENHARIA</t>
  </si>
  <si>
    <t>1 - Favor preencher todos os campos em branco pertinentes abaixo.</t>
  </si>
  <si>
    <t>2 - Para efeito de pontuação de cada periódico, deve ser considerada a nota QUALIS mais elevada nas áreas de Engenharias I, II, III e IV, Materiais e Interdisciplinar, disponíveis no website QUALIS (quadriênio 2013-2016): http://qualis.capes.gov.br/webqualis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</si>
  <si>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</si>
  <si>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</si>
  <si>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r>
      <t xml:space="preserve">5 - O número do ISBN do livro deverá ser fornecido no </t>
    </r>
    <r>
      <rPr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</si>
  <si>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 xml:space="preserve">6 - ATENÇÃO: O proponente será desclassificado do edital (proposta não recomendada) quando a planilha de produtividade, após análise </t>
  </si>
  <si>
    <t>pelo Comitê Interno de Pesquisa, tiver a pontuação total reduzida em mais que 30%.</t>
  </si>
  <si>
    <t>7 - A coluna "CONFÊRENCIA COMITÊ INTERNO" não deve ser preenchida, ela será utilizada pelos avaliadores para conferência da pontuação.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</si>
  <si>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</si>
  <si>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</si>
  <si>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</si>
  <si>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</si>
  <si>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</si>
  <si>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</si>
  <si>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Conferência Comitê Interno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</si>
  <si>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</si>
  <si>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</si>
  <si>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</si>
  <si>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</si>
  <si>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</si>
  <si>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</si>
  <si>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</si>
  <si>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</si>
  <si>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Inovação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</si>
  <si>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</si>
  <si>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</si>
  <si>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</si>
  <si>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</si>
  <si>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</si>
  <si>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</si>
  <si>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</si>
  <si>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</si>
  <si>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Publicação de Livro Técnico-Científico (como autor) com ISBN</t>
  </si>
  <si>
    <t>Organização ou Edição de livro com ISBN (exceto livros de anais de evento)</t>
  </si>
  <si>
    <t>Capítulo de Livro com ISBN   (máximo 1 por livro)</t>
  </si>
  <si>
    <t>Tradução integral de livro técnico-científico da área com ISBN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</si>
  <si>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</si>
  <si>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</si>
  <si>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r>
      <t>Programas de Computador Depositado no INPI</t>
    </r>
    <r>
      <rPr>
        <b/>
        <sz val="7"/>
        <rFont val="Arial"/>
        <family val="2"/>
      </rPr>
      <t xml:space="preserve"> (com comprovação*)</t>
    </r>
  </si>
  <si>
    <r>
      <t xml:space="preserve">Programas de Computador Concedido no INPI </t>
    </r>
    <r>
      <rPr>
        <b/>
        <sz val="7"/>
        <rFont val="Arial"/>
        <family val="2"/>
      </rPr>
      <t>(com comprovação*)</t>
    </r>
  </si>
  <si>
    <r>
      <t>Programas de Computador Licenciado</t>
    </r>
    <r>
      <rPr>
        <b/>
        <sz val="7"/>
        <rFont val="Arial"/>
        <family val="2"/>
      </rPr>
      <t xml:space="preserve"> (com comprovação*)</t>
    </r>
  </si>
  <si>
    <r>
      <t xml:space="preserve">Patente Depositada no INPI </t>
    </r>
    <r>
      <rPr>
        <b/>
        <sz val="7"/>
        <rFont val="Arial"/>
        <family val="2"/>
      </rPr>
      <t>(com comprovação*)</t>
    </r>
  </si>
  <si>
    <r>
      <t xml:space="preserve">Patente Concedida no INPI </t>
    </r>
    <r>
      <rPr>
        <b/>
        <sz val="7"/>
        <rFont val="Arial"/>
        <family val="2"/>
      </rPr>
      <t>(com comprovação*)</t>
    </r>
  </si>
  <si>
    <r>
      <t xml:space="preserve">Patente Licenciada </t>
    </r>
    <r>
      <rPr>
        <b/>
        <sz val="7"/>
        <rFont val="Arial"/>
        <family val="2"/>
      </rPr>
      <t>(com comprovação*)</t>
    </r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</si>
  <si>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</si>
  <si>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</si>
  <si>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na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</si>
  <si>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</si>
  <si>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</si>
  <si>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</si>
  <si>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</si>
  <si>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</si>
  <si>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</si>
  <si>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</si>
  <si>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</si>
  <si>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Membro do CSLU</t>
  </si>
  <si>
    <t>Presidente do CSLU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</si>
  <si>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</si>
  <si>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comprovação*.</t>
    </r>
  </si>
  <si>
    <t>Sub-total da Produção Técnica, Científica e de Inovação</t>
  </si>
  <si>
    <t>Formação de Recursos Humanos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</si>
  <si>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</si>
  <si>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</si>
  <si>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</si>
  <si>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</si>
  <si>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</si>
  <si>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</si>
  <si>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</si>
  <si>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</si>
  <si>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por ano)</t>
  </si>
  <si>
    <t>TCC/Monografia de graduação co-orientada e defendida (máximo 5 por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</si>
  <si>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</si>
  <si>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</si>
  <si>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Declaro que são verdadeiras as informações acima:</t>
  </si>
  <si>
    <t>Produtividade Total</t>
  </si>
  <si>
    <t>TOTAL</t>
  </si>
  <si>
    <t>Total</t>
  </si>
  <si>
    <t>Planilha atualizada pela PROPPI em janeiro de 2022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</si>
  <si>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</si>
  <si>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</si>
  <si>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</si>
  <si>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*Todas as comprovações devem ser enviadas em arquivo único em local adequado no sistema.</t>
  </si>
  <si>
    <t>A planilha deve ser anexada no sistema na extensão .xls (arquivo Excel).</t>
  </si>
  <si>
    <t>Sim</t>
  </si>
  <si>
    <t>EDTM</t>
  </si>
  <si>
    <t>Mestrado</t>
  </si>
  <si>
    <t>Não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</si>
  <si>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</si>
  <si>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</si>
  <si>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</si>
  <si>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</si>
  <si>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</si>
  <si>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</si>
  <si>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</si>
  <si>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ESCOLA DE MINAS</t>
  </si>
  <si>
    <t>DEAMB</t>
  </si>
  <si>
    <t>DEPARTAMENTO DE ENGENHARIA AMBIENTAL</t>
  </si>
  <si>
    <t>ESCOLA DE NUTRIÇÃO</t>
  </si>
  <si>
    <t>DEARQ</t>
  </si>
  <si>
    <t>DEPARTAMENTO DE ARQUITETURA E URBANISMO</t>
  </si>
  <si>
    <t>ICEA</t>
  </si>
  <si>
    <t>DEART</t>
  </si>
  <si>
    <t>DEPARTAMENTO DE ARTES</t>
  </si>
  <si>
    <t>ICEB</t>
  </si>
  <si>
    <t>DEBIO</t>
  </si>
  <si>
    <t>DEPARTAMENTO DE BIODIVERSIDADE, EVOLUCAO E MEIO AMBIENTE</t>
  </si>
  <si>
    <t>ICHS</t>
  </si>
  <si>
    <t>DECAT</t>
  </si>
  <si>
    <t>DEPARTAMENTO DE ENG.CONTROLE E AUTOMACAO E TEC.FUNDAMENTAIS</t>
  </si>
  <si>
    <t>ICSA</t>
  </si>
  <si>
    <t>DECBI</t>
  </si>
  <si>
    <t>DEPARTAMENTO DE CIENCIAS BIOLOGICAS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</si>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</sst>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&quot;R$&quot;* #,##0.00_-;\-&quot;R$&quot;* #,##0.00_-;_-&quot;R$&quot;* &quot;-&quot;??_-;_-@_-"/>
  </numFmts>
  <fonts count="78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" applyNumberFormat="0" applyFill="0" applyAlignment="0" applyProtection="0"/>
    <xf numFmtId="0" fontId="48" fillId="3" borderId="2" applyNumberFormat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4" applyNumberFormat="0" applyFill="0" applyAlignment="0" applyProtection="0"/>
    <xf numFmtId="0" fontId="54" fillId="9" borderId="0" applyNumberFormat="0" applyBorder="0" applyAlignment="0" applyProtection="0"/>
    <xf numFmtId="0" fontId="56" fillId="0" borderId="5" applyNumberFormat="0" applyFill="0" applyAlignment="0" applyProtection="0"/>
    <xf numFmtId="0" fontId="54" fillId="10" borderId="0" applyNumberFormat="0" applyBorder="0" applyAlignment="0" applyProtection="0"/>
    <xf numFmtId="0" fontId="57" fillId="0" borderId="6" applyNumberFormat="0" applyFill="0" applyAlignment="0" applyProtection="0"/>
    <xf numFmtId="0" fontId="54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12" borderId="7" applyNumberFormat="0" applyAlignment="0" applyProtection="0"/>
    <xf numFmtId="0" fontId="59" fillId="13" borderId="8" applyNumberFormat="0" applyAlignment="0" applyProtection="0"/>
    <xf numFmtId="0" fontId="60" fillId="13" borderId="7" applyNumberFormat="0" applyAlignment="0" applyProtection="0"/>
    <xf numFmtId="0" fontId="61" fillId="0" borderId="9" applyNumberFormat="0" applyFill="0" applyAlignment="0" applyProtection="0"/>
    <xf numFmtId="0" fontId="0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Fill="1" applyBorder="1" applyAlignment="1">
      <alignment horizontal="center"/>
    </xf>
    <xf numFmtId="58" fontId="67" fillId="0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58" fontId="67" fillId="33" borderId="0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69" fillId="34" borderId="10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left"/>
    </xf>
    <xf numFmtId="0" fontId="70" fillId="33" borderId="10" xfId="0" applyFont="1" applyFill="1" applyBorder="1" applyAlignment="1" applyProtection="1">
      <alignment horizontal="left"/>
      <protection locked="0"/>
    </xf>
    <xf numFmtId="0" fontId="70" fillId="33" borderId="12" xfId="0" applyFont="1" applyFill="1" applyBorder="1" applyAlignment="1" applyProtection="1">
      <alignment horizontal="left"/>
      <protection locked="0"/>
    </xf>
    <xf numFmtId="0" fontId="69" fillId="34" borderId="13" xfId="0" applyFont="1" applyFill="1" applyBorder="1" applyAlignment="1">
      <alignment/>
    </xf>
    <xf numFmtId="0" fontId="70" fillId="0" borderId="13" xfId="0" applyFont="1" applyBorder="1" applyAlignment="1" applyProtection="1">
      <alignment/>
      <protection locked="0"/>
    </xf>
    <xf numFmtId="0" fontId="70" fillId="0" borderId="0" xfId="0" applyFont="1" applyAlignment="1">
      <alignment/>
    </xf>
    <xf numFmtId="0" fontId="69" fillId="34" borderId="14" xfId="0" applyFont="1" applyFill="1" applyBorder="1" applyAlignment="1">
      <alignment horizontal="left"/>
    </xf>
    <xf numFmtId="0" fontId="69" fillId="34" borderId="15" xfId="0" applyFont="1" applyFill="1" applyBorder="1" applyAlignment="1">
      <alignment horizontal="left"/>
    </xf>
    <xf numFmtId="0" fontId="70" fillId="0" borderId="14" xfId="0" applyFont="1" applyBorder="1" applyAlignment="1" applyProtection="1">
      <alignment horizontal="left"/>
      <protection locked="0"/>
    </xf>
    <xf numFmtId="0" fontId="70" fillId="0" borderId="12" xfId="0" applyFont="1" applyBorder="1" applyAlignment="1" applyProtection="1">
      <alignment horizontal="left"/>
      <protection locked="0"/>
    </xf>
    <xf numFmtId="0" fontId="69" fillId="34" borderId="12" xfId="0" applyFont="1" applyFill="1" applyBorder="1" applyAlignment="1">
      <alignment horizontal="left"/>
    </xf>
    <xf numFmtId="0" fontId="71" fillId="34" borderId="11" xfId="0" applyFont="1" applyFill="1" applyBorder="1" applyAlignment="1">
      <alignment horizontal="right"/>
    </xf>
    <xf numFmtId="49" fontId="70" fillId="0" borderId="10" xfId="0" applyNumberFormat="1" applyFont="1" applyBorder="1" applyAlignment="1" applyProtection="1">
      <alignment horizontal="center"/>
      <protection locked="0"/>
    </xf>
    <xf numFmtId="49" fontId="70" fillId="0" borderId="12" xfId="0" applyNumberFormat="1" applyFont="1" applyBorder="1" applyAlignment="1" applyProtection="1">
      <alignment horizontal="center"/>
      <protection locked="0"/>
    </xf>
    <xf numFmtId="0" fontId="69" fillId="34" borderId="10" xfId="0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1" fontId="70" fillId="0" borderId="13" xfId="0" applyNumberFormat="1" applyFont="1" applyBorder="1" applyAlignment="1" applyProtection="1">
      <alignment horizontal="center"/>
      <protection locked="0"/>
    </xf>
    <xf numFmtId="1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69" fillId="20" borderId="13" xfId="0" applyFont="1" applyFill="1" applyBorder="1" applyAlignment="1">
      <alignment horizontal="center" vertical="center"/>
    </xf>
    <xf numFmtId="0" fontId="69" fillId="20" borderId="13" xfId="0" applyFont="1" applyFill="1" applyBorder="1" applyAlignment="1">
      <alignment horizontal="center" vertical="center" wrapText="1"/>
    </xf>
    <xf numFmtId="0" fontId="69" fillId="20" borderId="16" xfId="0" applyFont="1" applyFill="1" applyBorder="1" applyAlignment="1">
      <alignment horizontal="center" vertical="center"/>
    </xf>
    <xf numFmtId="0" fontId="69" fillId="20" borderId="17" xfId="0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left" wrapText="1"/>
    </xf>
    <xf numFmtId="0" fontId="70" fillId="34" borderId="13" xfId="0" applyFont="1" applyFill="1" applyBorder="1" applyAlignment="1">
      <alignment horizontal="center"/>
    </xf>
    <xf numFmtId="0" fontId="70" fillId="0" borderId="16" xfId="0" applyFont="1" applyBorder="1" applyAlignment="1" applyProtection="1">
      <alignment horizontal="center" wrapText="1"/>
      <protection locked="0"/>
    </xf>
    <xf numFmtId="0" fontId="70" fillId="0" borderId="17" xfId="0" applyFont="1" applyBorder="1" applyAlignment="1" applyProtection="1">
      <alignment horizontal="center" wrapText="1"/>
      <protection locked="0"/>
    </xf>
    <xf numFmtId="0" fontId="70" fillId="34" borderId="13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69" fillId="2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70" fillId="33" borderId="21" xfId="0" applyFont="1" applyFill="1" applyBorder="1" applyAlignment="1" applyProtection="1">
      <alignment horizontal="left"/>
      <protection locked="0"/>
    </xf>
    <xf numFmtId="0" fontId="70" fillId="33" borderId="11" xfId="0" applyFont="1" applyFill="1" applyBorder="1" applyAlignment="1" applyProtection="1">
      <alignment horizontal="left"/>
      <protection locked="0"/>
    </xf>
    <xf numFmtId="0" fontId="70" fillId="0" borderId="21" xfId="0" applyFont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/>
      <protection locked="0"/>
    </xf>
    <xf numFmtId="49" fontId="70" fillId="0" borderId="21" xfId="0" applyNumberFormat="1" applyFont="1" applyBorder="1" applyAlignment="1" applyProtection="1">
      <alignment horizontal="center"/>
      <protection locked="0"/>
    </xf>
    <xf numFmtId="49" fontId="70" fillId="0" borderId="11" xfId="0" applyNumberFormat="1" applyFont="1" applyBorder="1" applyAlignment="1" applyProtection="1">
      <alignment horizontal="center"/>
      <protection locked="0"/>
    </xf>
    <xf numFmtId="0" fontId="16" fillId="35" borderId="13" xfId="0" applyFont="1" applyFill="1" applyBorder="1" applyAlignment="1">
      <alignment horizontal="center" wrapText="1"/>
    </xf>
    <xf numFmtId="0" fontId="69" fillId="20" borderId="22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/>
    </xf>
    <xf numFmtId="0" fontId="70" fillId="0" borderId="22" xfId="0" applyFont="1" applyBorder="1" applyAlignment="1" applyProtection="1">
      <alignment horizontal="center" wrapText="1"/>
      <protection locked="0"/>
    </xf>
    <xf numFmtId="0" fontId="72" fillId="34" borderId="13" xfId="0" applyFont="1" applyFill="1" applyBorder="1" applyAlignment="1">
      <alignment horizontal="center"/>
    </xf>
    <xf numFmtId="0" fontId="14" fillId="0" borderId="13" xfId="0" applyFont="1" applyBorder="1" applyAlignment="1" applyProtection="1">
      <alignment/>
      <protection locked="0"/>
    </xf>
    <xf numFmtId="0" fontId="69" fillId="34" borderId="22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6" fillId="36" borderId="13" xfId="0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7" fillId="0" borderId="13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3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/>
    </xf>
    <xf numFmtId="0" fontId="69" fillId="20" borderId="10" xfId="0" applyFont="1" applyFill="1" applyBorder="1" applyAlignment="1">
      <alignment horizontal="center" vertical="center" wrapText="1"/>
    </xf>
    <xf numFmtId="0" fontId="69" fillId="20" borderId="12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69" fillId="0" borderId="0" xfId="0" applyFont="1" applyBorder="1" applyAlignment="1">
      <alignment wrapText="1"/>
    </xf>
    <xf numFmtId="0" fontId="70" fillId="0" borderId="0" xfId="0" applyFont="1" applyBorder="1" applyAlignment="1">
      <alignment vertical="center" wrapText="1"/>
    </xf>
    <xf numFmtId="0" fontId="70" fillId="34" borderId="13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0" xfId="0" applyFont="1" applyAlignment="1">
      <alignment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/>
    </xf>
    <xf numFmtId="0" fontId="69" fillId="20" borderId="21" xfId="0" applyFont="1" applyFill="1" applyBorder="1" applyAlignment="1">
      <alignment horizontal="center" vertical="center" wrapText="1"/>
    </xf>
    <xf numFmtId="0" fontId="69" fillId="20" borderId="11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zoomScale="130" zoomScaleNormal="130" zoomScaleSheetLayoutView="115" workbookViewId="0" topLeftCell="A59">
      <selection activeCell="F63" sqref="F63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41.28125" style="0" customWidth="1"/>
    <col min="4" max="4" width="7.7109375" style="0" customWidth="1"/>
    <col min="5" max="14" width="4.7109375" style="0" customWidth="1"/>
    <col min="15" max="15" width="7.7109375" style="0" customWidth="1"/>
    <col min="16" max="16" width="12.57421875" style="8" customWidth="1"/>
    <col min="17" max="26" width="5.57421875" style="0" hidden="1" customWidth="1"/>
  </cols>
  <sheetData>
    <row r="1" spans="1:15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15"/>
    <row r="3" spans="1:15" ht="9" customHeight="1">
      <c r="A3" s="10"/>
      <c r="B3" s="11"/>
      <c r="C3" s="11"/>
      <c r="D3" s="12"/>
      <c r="E3" s="12"/>
      <c r="F3" s="13"/>
      <c r="G3" s="13"/>
      <c r="H3" s="14"/>
      <c r="I3" s="14"/>
      <c r="J3" s="14"/>
      <c r="K3" s="14"/>
      <c r="L3" s="14"/>
      <c r="M3" s="14"/>
      <c r="N3" s="14"/>
      <c r="O3" s="14"/>
    </row>
    <row r="4" spans="1:16" s="1" customFormat="1" ht="18.75" customHeight="1">
      <c r="A4" s="10" t="s">
        <v>1</v>
      </c>
      <c r="B4" s="11"/>
      <c r="C4" s="11"/>
      <c r="D4" s="12"/>
      <c r="E4" s="12"/>
      <c r="F4" s="15"/>
      <c r="G4" s="15"/>
      <c r="H4" s="16"/>
      <c r="I4" s="16"/>
      <c r="J4" s="16"/>
      <c r="K4" s="16"/>
      <c r="L4" s="16"/>
      <c r="M4" s="16"/>
      <c r="N4" s="16"/>
      <c r="O4" s="16"/>
      <c r="P4" s="8"/>
    </row>
    <row r="5" spans="1:16" s="1" customFormat="1" ht="1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"/>
    </row>
    <row r="6" spans="1:16" s="1" customFormat="1" ht="14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"/>
    </row>
    <row r="7" spans="1:15" ht="15" customHeight="1">
      <c r="A7" s="17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8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16.5" customHeight="1">
      <c r="A10" s="10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"/>
    </row>
    <row r="11" spans="1:15" s="2" customFormat="1" ht="16.5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2" customFormat="1" ht="14.2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6" s="2" customFormat="1" ht="14.25" customHeight="1">
      <c r="A13" s="20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8"/>
    </row>
    <row r="14" spans="1:15" ht="13.5" customHeight="1">
      <c r="A14" s="21" t="s">
        <v>9</v>
      </c>
      <c r="B14" s="22"/>
      <c r="C14" s="23"/>
      <c r="D14" s="24"/>
      <c r="E14" s="24"/>
      <c r="F14" s="24"/>
      <c r="G14" s="24"/>
      <c r="H14" s="24"/>
      <c r="I14" s="86"/>
      <c r="J14" s="86"/>
      <c r="K14" s="86"/>
      <c r="L14" s="86"/>
      <c r="M14" s="86"/>
      <c r="N14" s="86"/>
      <c r="O14" s="87"/>
    </row>
    <row r="15" spans="1:15" ht="15">
      <c r="A15" s="25" t="s">
        <v>10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5">
      <c r="A16" s="28" t="s">
        <v>11</v>
      </c>
      <c r="B16" s="29"/>
      <c r="C16" s="30"/>
      <c r="D16" s="31"/>
      <c r="E16" s="31"/>
      <c r="F16" s="31"/>
      <c r="G16" s="31"/>
      <c r="H16" s="31"/>
      <c r="I16" s="88"/>
      <c r="J16" s="88"/>
      <c r="K16" s="88"/>
      <c r="L16" s="88"/>
      <c r="M16" s="88"/>
      <c r="N16" s="88"/>
      <c r="O16" s="89"/>
    </row>
    <row r="17" spans="1:15" ht="15">
      <c r="A17" s="21" t="s">
        <v>12</v>
      </c>
      <c r="B17" s="32"/>
      <c r="C17" s="33" t="s">
        <v>13</v>
      </c>
      <c r="D17" s="34"/>
      <c r="E17" s="35"/>
      <c r="F17" s="35"/>
      <c r="G17" s="35"/>
      <c r="H17" s="35"/>
      <c r="I17" s="90"/>
      <c r="J17" s="90"/>
      <c r="K17" s="90"/>
      <c r="L17" s="90"/>
      <c r="M17" s="90"/>
      <c r="N17" s="90"/>
      <c r="O17" s="91"/>
    </row>
    <row r="18" spans="1:15" ht="15" customHeight="1">
      <c r="A18" s="36" t="s">
        <v>14</v>
      </c>
      <c r="B18" s="37"/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6" ht="22.5" customHeight="1">
      <c r="A19" s="27"/>
      <c r="B19" s="27"/>
      <c r="C19" s="27"/>
      <c r="D19" s="27"/>
      <c r="E19" s="4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92" t="s">
        <v>15</v>
      </c>
    </row>
    <row r="20" spans="1:16" ht="24" customHeight="1">
      <c r="A20" s="42" t="s">
        <v>16</v>
      </c>
      <c r="B20" s="42"/>
      <c r="C20" s="42"/>
      <c r="D20" s="43" t="s">
        <v>17</v>
      </c>
      <c r="E20" s="44" t="s">
        <v>18</v>
      </c>
      <c r="F20" s="45"/>
      <c r="G20" s="45"/>
      <c r="H20" s="45"/>
      <c r="I20" s="45"/>
      <c r="J20" s="45"/>
      <c r="K20" s="45"/>
      <c r="L20" s="45"/>
      <c r="M20" s="45"/>
      <c r="N20" s="93"/>
      <c r="O20" s="42" t="s">
        <v>19</v>
      </c>
      <c r="P20" s="94" t="s">
        <v>19</v>
      </c>
    </row>
    <row r="21" spans="1:16" ht="17.25" customHeight="1">
      <c r="A21" s="46" t="s">
        <v>20</v>
      </c>
      <c r="B21" s="46"/>
      <c r="C21" s="46"/>
      <c r="D21" s="47" t="s">
        <v>21</v>
      </c>
      <c r="E21" s="48"/>
      <c r="F21" s="49"/>
      <c r="G21" s="49"/>
      <c r="H21" s="49"/>
      <c r="I21" s="49"/>
      <c r="J21" s="49"/>
      <c r="K21" s="49"/>
      <c r="L21" s="49"/>
      <c r="M21" s="49"/>
      <c r="N21" s="95"/>
      <c r="O21" s="96">
        <f>IF(E21="Mestrado",6,0)+IF(E21="doutorado",12,0)</f>
        <v>0</v>
      </c>
      <c r="P21" s="97"/>
    </row>
    <row r="22" spans="1:16" ht="17.25" customHeight="1">
      <c r="A22" s="50" t="s">
        <v>22</v>
      </c>
      <c r="B22" s="50"/>
      <c r="C22" s="50"/>
      <c r="D22" s="47">
        <v>2</v>
      </c>
      <c r="E22" s="48"/>
      <c r="F22" s="49"/>
      <c r="G22" s="49"/>
      <c r="H22" s="49"/>
      <c r="I22" s="49"/>
      <c r="J22" s="49"/>
      <c r="K22" s="49"/>
      <c r="L22" s="49"/>
      <c r="M22" s="49"/>
      <c r="N22" s="95"/>
      <c r="O22" s="96">
        <f>IF(E22="sim",2,0)</f>
        <v>0</v>
      </c>
      <c r="P22" s="97"/>
    </row>
    <row r="23" spans="1:16" ht="15" customHeight="1">
      <c r="A23" s="51" t="s">
        <v>23</v>
      </c>
      <c r="B23" s="52"/>
      <c r="C23" s="52"/>
      <c r="D23" s="52"/>
      <c r="E23" s="52"/>
      <c r="F23" s="52"/>
      <c r="G23" s="52"/>
      <c r="H23" s="53"/>
      <c r="I23" s="98"/>
      <c r="J23" s="98"/>
      <c r="K23" s="98"/>
      <c r="L23" s="98"/>
      <c r="M23" s="98"/>
      <c r="N23" s="98"/>
      <c r="O23" s="99">
        <f>SUM(O21:O22)</f>
        <v>0</v>
      </c>
      <c r="P23" s="100">
        <f>P21+P22</f>
        <v>0</v>
      </c>
    </row>
    <row r="24" spans="1:26" ht="15">
      <c r="A24" s="54" t="s">
        <v>24</v>
      </c>
      <c r="B24" s="54"/>
      <c r="C24" s="54"/>
      <c r="D24" s="42" t="s">
        <v>17</v>
      </c>
      <c r="E24" s="42">
        <v>2012</v>
      </c>
      <c r="F24" s="42">
        <v>2013</v>
      </c>
      <c r="G24" s="42">
        <v>2014</v>
      </c>
      <c r="H24" s="42">
        <v>2015</v>
      </c>
      <c r="I24" s="42">
        <v>2016</v>
      </c>
      <c r="J24" s="42">
        <v>2017</v>
      </c>
      <c r="K24" s="42">
        <v>2018</v>
      </c>
      <c r="L24" s="42">
        <v>2019</v>
      </c>
      <c r="M24" s="42">
        <v>2020</v>
      </c>
      <c r="N24" s="42">
        <v>2021</v>
      </c>
      <c r="O24" s="42" t="s">
        <v>19</v>
      </c>
      <c r="P24" s="101" t="s">
        <v>19</v>
      </c>
      <c r="Q24">
        <f>E24</f>
        <v>2012</v>
      </c>
      <c r="R24">
        <f aca="true" t="shared" si="0" ref="R24:Z24">F24</f>
        <v>2013</v>
      </c>
      <c r="S24">
        <f t="shared" si="0"/>
        <v>2014</v>
      </c>
      <c r="T24">
        <f t="shared" si="0"/>
        <v>2015</v>
      </c>
      <c r="U24">
        <f t="shared" si="0"/>
        <v>2016</v>
      </c>
      <c r="V24">
        <f t="shared" si="0"/>
        <v>2017</v>
      </c>
      <c r="W24">
        <f t="shared" si="0"/>
        <v>2018</v>
      </c>
      <c r="X24">
        <f t="shared" si="0"/>
        <v>2019</v>
      </c>
      <c r="Y24">
        <f t="shared" si="0"/>
        <v>2020</v>
      </c>
      <c r="Z24">
        <f t="shared" si="0"/>
        <v>2021</v>
      </c>
    </row>
    <row r="25" spans="1:26" ht="15">
      <c r="A25" s="55" t="s">
        <v>25</v>
      </c>
      <c r="B25" s="56"/>
      <c r="C25" s="57"/>
      <c r="D25" s="58">
        <v>20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8">
        <f>(D25*E25)+(D25*F25)+(D25*G25)+(D25*H25)</f>
        <v>0</v>
      </c>
      <c r="P25" s="97"/>
      <c r="Q25">
        <f>E25*$D25</f>
        <v>0</v>
      </c>
      <c r="R25">
        <f>F25*$D25</f>
        <v>0</v>
      </c>
      <c r="S25">
        <f>G25*$D25</f>
        <v>0</v>
      </c>
      <c r="T25">
        <f>H25*$D25</f>
        <v>0</v>
      </c>
      <c r="U25">
        <f aca="true" t="shared" si="1" ref="U25:Z25">I25*$D25</f>
        <v>0</v>
      </c>
      <c r="V25">
        <f t="shared" si="1"/>
        <v>0</v>
      </c>
      <c r="W25">
        <f t="shared" si="1"/>
        <v>0</v>
      </c>
      <c r="X25">
        <f t="shared" si="1"/>
        <v>0</v>
      </c>
      <c r="Y25">
        <f t="shared" si="1"/>
        <v>0</v>
      </c>
      <c r="Z25">
        <f>N25*$D25</f>
        <v>0</v>
      </c>
    </row>
    <row r="26" spans="1:26" ht="15">
      <c r="A26" s="55" t="s">
        <v>26</v>
      </c>
      <c r="B26" s="56"/>
      <c r="C26" s="57"/>
      <c r="D26" s="58">
        <v>17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8">
        <f aca="true" t="shared" si="2" ref="O26:O59">(D26*E26)+(D26*F26)+(D26*G26)+(D26*H26)</f>
        <v>0</v>
      </c>
      <c r="P26" s="97"/>
      <c r="Q26">
        <f aca="true" t="shared" si="3" ref="Q26:Q71">E26*$D26</f>
        <v>0</v>
      </c>
      <c r="R26">
        <f aca="true" t="shared" si="4" ref="R26:R71">F26*$D26</f>
        <v>0</v>
      </c>
      <c r="S26">
        <f aca="true" t="shared" si="5" ref="S26:S71">G26*$D26</f>
        <v>0</v>
      </c>
      <c r="T26">
        <f aca="true" t="shared" si="6" ref="T26:T71">H26*$D26</f>
        <v>0</v>
      </c>
      <c r="U26">
        <f aca="true" t="shared" si="7" ref="U26:Z26">I26*$D26</f>
        <v>0</v>
      </c>
      <c r="V26">
        <f t="shared" si="7"/>
        <v>0</v>
      </c>
      <c r="W26">
        <f t="shared" si="7"/>
        <v>0</v>
      </c>
      <c r="X26">
        <f t="shared" si="7"/>
        <v>0</v>
      </c>
      <c r="Y26">
        <f t="shared" si="7"/>
        <v>0</v>
      </c>
      <c r="Z26">
        <f t="shared" si="7"/>
        <v>0</v>
      </c>
    </row>
    <row r="27" spans="1:26" ht="15">
      <c r="A27" s="55" t="s">
        <v>27</v>
      </c>
      <c r="B27" s="56"/>
      <c r="C27" s="57"/>
      <c r="D27" s="58">
        <v>14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8">
        <f t="shared" si="2"/>
        <v>0</v>
      </c>
      <c r="P27" s="97"/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  <c r="U27">
        <f aca="true" t="shared" si="8" ref="U27:Z27">I27*$D27</f>
        <v>0</v>
      </c>
      <c r="V27">
        <f t="shared" si="8"/>
        <v>0</v>
      </c>
      <c r="W27">
        <f t="shared" si="8"/>
        <v>0</v>
      </c>
      <c r="X27">
        <f t="shared" si="8"/>
        <v>0</v>
      </c>
      <c r="Y27">
        <f t="shared" si="8"/>
        <v>0</v>
      </c>
      <c r="Z27">
        <f t="shared" si="8"/>
        <v>0</v>
      </c>
    </row>
    <row r="28" spans="1:26" ht="15">
      <c r="A28" s="55" t="s">
        <v>28</v>
      </c>
      <c r="B28" s="56"/>
      <c r="C28" s="57"/>
      <c r="D28" s="58">
        <v>10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8">
        <f t="shared" si="2"/>
        <v>0</v>
      </c>
      <c r="P28" s="97"/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  <c r="U28">
        <f aca="true" t="shared" si="9" ref="U28:Z28">I28*$D28</f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</row>
    <row r="29" spans="1:26" ht="15">
      <c r="A29" s="55" t="s">
        <v>29</v>
      </c>
      <c r="B29" s="56"/>
      <c r="C29" s="57"/>
      <c r="D29" s="58">
        <v>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8">
        <f t="shared" si="2"/>
        <v>0</v>
      </c>
      <c r="P29" s="97"/>
      <c r="Q29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  <c r="U29">
        <f aca="true" t="shared" si="10" ref="U29:Z29">I29*$D29</f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</row>
    <row r="30" spans="1:26" ht="15">
      <c r="A30" s="55" t="s">
        <v>30</v>
      </c>
      <c r="B30" s="56"/>
      <c r="C30" s="57"/>
      <c r="D30" s="58">
        <v>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8">
        <f t="shared" si="2"/>
        <v>0</v>
      </c>
      <c r="P30" s="97"/>
      <c r="Q30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  <c r="U30">
        <f aca="true" t="shared" si="11" ref="U30:Z30">I30*$D30</f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>
        <f t="shared" si="11"/>
        <v>0</v>
      </c>
    </row>
    <row r="31" spans="1:26" ht="15">
      <c r="A31" s="55" t="s">
        <v>31</v>
      </c>
      <c r="B31" s="56"/>
      <c r="C31" s="57"/>
      <c r="D31" s="58">
        <v>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8">
        <f t="shared" si="2"/>
        <v>0</v>
      </c>
      <c r="P31" s="97"/>
      <c r="Q31">
        <f t="shared" si="3"/>
        <v>0</v>
      </c>
      <c r="R31">
        <f t="shared" si="4"/>
        <v>0</v>
      </c>
      <c r="S31">
        <f t="shared" si="5"/>
        <v>0</v>
      </c>
      <c r="T31">
        <f t="shared" si="6"/>
        <v>0</v>
      </c>
      <c r="U31">
        <f aca="true" t="shared" si="12" ref="U31:Z31">I31*$D31</f>
        <v>0</v>
      </c>
      <c r="V31">
        <f t="shared" si="12"/>
        <v>0</v>
      </c>
      <c r="W31">
        <f t="shared" si="12"/>
        <v>0</v>
      </c>
      <c r="X31">
        <f t="shared" si="12"/>
        <v>0</v>
      </c>
      <c r="Y31">
        <f t="shared" si="12"/>
        <v>0</v>
      </c>
      <c r="Z31">
        <f t="shared" si="12"/>
        <v>0</v>
      </c>
    </row>
    <row r="32" spans="1:26" ht="15">
      <c r="A32" s="55" t="s">
        <v>32</v>
      </c>
      <c r="B32" s="56"/>
      <c r="C32" s="57"/>
      <c r="D32" s="58">
        <v>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8">
        <f t="shared" si="2"/>
        <v>0</v>
      </c>
      <c r="P32" s="97"/>
      <c r="Q32">
        <f t="shared" si="3"/>
        <v>0</v>
      </c>
      <c r="R32">
        <f t="shared" si="4"/>
        <v>0</v>
      </c>
      <c r="S32">
        <f t="shared" si="5"/>
        <v>0</v>
      </c>
      <c r="T32">
        <f t="shared" si="6"/>
        <v>0</v>
      </c>
      <c r="U32">
        <f aca="true" t="shared" si="13" ref="U32:Z32">I32*$D32</f>
        <v>0</v>
      </c>
      <c r="V32">
        <f t="shared" si="13"/>
        <v>0</v>
      </c>
      <c r="W32">
        <f t="shared" si="13"/>
        <v>0</v>
      </c>
      <c r="X32">
        <f t="shared" si="13"/>
        <v>0</v>
      </c>
      <c r="Y32">
        <f t="shared" si="13"/>
        <v>0</v>
      </c>
      <c r="Z32">
        <f t="shared" si="13"/>
        <v>0</v>
      </c>
    </row>
    <row r="33" spans="1:26" s="3" customFormat="1" ht="12" customHeight="1">
      <c r="A33" s="55" t="s">
        <v>33</v>
      </c>
      <c r="B33" s="56"/>
      <c r="C33" s="57"/>
      <c r="D33" s="58">
        <v>15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8">
        <f t="shared" si="2"/>
        <v>0</v>
      </c>
      <c r="P33" s="102"/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aca="true" t="shared" si="14" ref="U33:Z33">I33*$D33</f>
        <v>0</v>
      </c>
      <c r="V33">
        <f t="shared" si="14"/>
        <v>0</v>
      </c>
      <c r="W33">
        <f t="shared" si="14"/>
        <v>0</v>
      </c>
      <c r="X33">
        <f t="shared" si="14"/>
        <v>0</v>
      </c>
      <c r="Y33">
        <f t="shared" si="14"/>
        <v>0</v>
      </c>
      <c r="Z33">
        <f t="shared" si="14"/>
        <v>0</v>
      </c>
    </row>
    <row r="34" spans="1:26" s="3" customFormat="1" ht="12" customHeight="1">
      <c r="A34" s="55" t="s">
        <v>34</v>
      </c>
      <c r="B34" s="56"/>
      <c r="C34" s="57"/>
      <c r="D34" s="58">
        <v>4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8">
        <f t="shared" si="2"/>
        <v>0</v>
      </c>
      <c r="P34" s="102"/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0</v>
      </c>
      <c r="U34">
        <f aca="true" t="shared" si="15" ref="U34:Z34">I34*$D34</f>
        <v>0</v>
      </c>
      <c r="V34">
        <f t="shared" si="15"/>
        <v>0</v>
      </c>
      <c r="W34">
        <f t="shared" si="15"/>
        <v>0</v>
      </c>
      <c r="X34">
        <f t="shared" si="15"/>
        <v>0</v>
      </c>
      <c r="Y34">
        <f t="shared" si="15"/>
        <v>0</v>
      </c>
      <c r="Z34">
        <f t="shared" si="15"/>
        <v>0</v>
      </c>
    </row>
    <row r="35" spans="1:26" ht="12" customHeight="1">
      <c r="A35" s="60" t="s">
        <v>35</v>
      </c>
      <c r="B35" s="56"/>
      <c r="C35" s="57"/>
      <c r="D35" s="58">
        <v>2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8">
        <f t="shared" si="2"/>
        <v>0</v>
      </c>
      <c r="P35" s="97"/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  <c r="U35">
        <f aca="true" t="shared" si="16" ref="U35:Z35">I35*$D35</f>
        <v>0</v>
      </c>
      <c r="V35">
        <f t="shared" si="16"/>
        <v>0</v>
      </c>
      <c r="W35">
        <f t="shared" si="16"/>
        <v>0</v>
      </c>
      <c r="X35">
        <f t="shared" si="16"/>
        <v>0</v>
      </c>
      <c r="Y35">
        <f t="shared" si="16"/>
        <v>0</v>
      </c>
      <c r="Z35">
        <f t="shared" si="16"/>
        <v>0</v>
      </c>
    </row>
    <row r="36" spans="1:26" ht="12" customHeight="1">
      <c r="A36" s="55" t="s">
        <v>36</v>
      </c>
      <c r="B36" s="56"/>
      <c r="C36" s="57"/>
      <c r="D36" s="58">
        <v>10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8">
        <f t="shared" si="2"/>
        <v>0</v>
      </c>
      <c r="P36" s="97"/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>
        <f aca="true" t="shared" si="17" ref="U36:Z36">I36*$D36</f>
        <v>0</v>
      </c>
      <c r="V36">
        <f t="shared" si="17"/>
        <v>0</v>
      </c>
      <c r="W36">
        <f t="shared" si="17"/>
        <v>0</v>
      </c>
      <c r="X36">
        <f t="shared" si="17"/>
        <v>0</v>
      </c>
      <c r="Y36">
        <f t="shared" si="17"/>
        <v>0</v>
      </c>
      <c r="Z36">
        <f t="shared" si="17"/>
        <v>0</v>
      </c>
    </row>
    <row r="37" spans="1:26" ht="15">
      <c r="A37" s="61" t="s">
        <v>37</v>
      </c>
      <c r="B37" s="62"/>
      <c r="C37" s="63"/>
      <c r="D37" s="58">
        <v>4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8">
        <f t="shared" si="2"/>
        <v>0</v>
      </c>
      <c r="P37" s="97"/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0</v>
      </c>
      <c r="U37">
        <f aca="true" t="shared" si="18" ref="U37:Z37">I37*$D37</f>
        <v>0</v>
      </c>
      <c r="V37">
        <f t="shared" si="18"/>
        <v>0</v>
      </c>
      <c r="W37">
        <f t="shared" si="18"/>
        <v>0</v>
      </c>
      <c r="X37">
        <f t="shared" si="18"/>
        <v>0</v>
      </c>
      <c r="Y37">
        <f t="shared" si="18"/>
        <v>0</v>
      </c>
      <c r="Z37">
        <f t="shared" si="18"/>
        <v>0</v>
      </c>
    </row>
    <row r="38" spans="1:26" ht="15">
      <c r="A38" s="61" t="s">
        <v>38</v>
      </c>
      <c r="B38" s="62"/>
      <c r="C38" s="63"/>
      <c r="D38" s="58">
        <v>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8">
        <f t="shared" si="2"/>
        <v>0</v>
      </c>
      <c r="P38" s="97"/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0</v>
      </c>
      <c r="U38">
        <f aca="true" t="shared" si="19" ref="U38:Z38">I38*$D38</f>
        <v>0</v>
      </c>
      <c r="V38">
        <f t="shared" si="19"/>
        <v>0</v>
      </c>
      <c r="W38">
        <f t="shared" si="19"/>
        <v>0</v>
      </c>
      <c r="X38">
        <f t="shared" si="19"/>
        <v>0</v>
      </c>
      <c r="Y38">
        <f t="shared" si="19"/>
        <v>0</v>
      </c>
      <c r="Z38">
        <f t="shared" si="19"/>
        <v>0</v>
      </c>
    </row>
    <row r="39" spans="1:26" ht="12" customHeight="1">
      <c r="A39" s="60" t="s">
        <v>39</v>
      </c>
      <c r="B39" s="60"/>
      <c r="C39" s="60"/>
      <c r="D39" s="58">
        <v>3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8">
        <f t="shared" si="2"/>
        <v>0</v>
      </c>
      <c r="P39" s="97"/>
      <c r="Q39">
        <f t="shared" si="3"/>
        <v>0</v>
      </c>
      <c r="R39">
        <f t="shared" si="4"/>
        <v>0</v>
      </c>
      <c r="S39">
        <f t="shared" si="5"/>
        <v>0</v>
      </c>
      <c r="T39">
        <f t="shared" si="6"/>
        <v>0</v>
      </c>
      <c r="U39">
        <f aca="true" t="shared" si="20" ref="U39:Z39">I39*$D39</f>
        <v>0</v>
      </c>
      <c r="V39">
        <f t="shared" si="20"/>
        <v>0</v>
      </c>
      <c r="W39">
        <f t="shared" si="20"/>
        <v>0</v>
      </c>
      <c r="X39">
        <f t="shared" si="20"/>
        <v>0</v>
      </c>
      <c r="Y39">
        <f t="shared" si="20"/>
        <v>0</v>
      </c>
      <c r="Z39">
        <f t="shared" si="20"/>
        <v>0</v>
      </c>
    </row>
    <row r="40" spans="1:26" s="4" customFormat="1" ht="12" customHeight="1">
      <c r="A40" s="64" t="s">
        <v>40</v>
      </c>
      <c r="B40" s="65"/>
      <c r="C40" s="66"/>
      <c r="D40" s="58">
        <v>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8">
        <f t="shared" si="2"/>
        <v>0</v>
      </c>
      <c r="P40" s="97"/>
      <c r="Q40">
        <f t="shared" si="3"/>
        <v>0</v>
      </c>
      <c r="R40">
        <f t="shared" si="4"/>
        <v>0</v>
      </c>
      <c r="S40">
        <f t="shared" si="5"/>
        <v>0</v>
      </c>
      <c r="T40">
        <f t="shared" si="6"/>
        <v>0</v>
      </c>
      <c r="U40">
        <f aca="true" t="shared" si="21" ref="U40:Z40">I40*$D40</f>
        <v>0</v>
      </c>
      <c r="V40">
        <f t="shared" si="21"/>
        <v>0</v>
      </c>
      <c r="W40">
        <f t="shared" si="21"/>
        <v>0</v>
      </c>
      <c r="X40">
        <f t="shared" si="21"/>
        <v>0</v>
      </c>
      <c r="Y40">
        <f t="shared" si="21"/>
        <v>0</v>
      </c>
      <c r="Z40">
        <f t="shared" si="21"/>
        <v>0</v>
      </c>
    </row>
    <row r="41" spans="1:26" ht="12" customHeight="1">
      <c r="A41" s="64" t="s">
        <v>41</v>
      </c>
      <c r="B41" s="65"/>
      <c r="C41" s="66"/>
      <c r="D41" s="58">
        <v>10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8">
        <f t="shared" si="2"/>
        <v>0</v>
      </c>
      <c r="P41" s="97"/>
      <c r="Q4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  <c r="U41">
        <f aca="true" t="shared" si="22" ref="U41:Z41">I41*$D41</f>
        <v>0</v>
      </c>
      <c r="V41">
        <f t="shared" si="22"/>
        <v>0</v>
      </c>
      <c r="W41">
        <f t="shared" si="22"/>
        <v>0</v>
      </c>
      <c r="X41">
        <f t="shared" si="22"/>
        <v>0</v>
      </c>
      <c r="Y41">
        <f t="shared" si="22"/>
        <v>0</v>
      </c>
      <c r="Z41">
        <f t="shared" si="22"/>
        <v>0</v>
      </c>
    </row>
    <row r="42" spans="1:26" ht="12" customHeight="1">
      <c r="A42" s="55" t="s">
        <v>42</v>
      </c>
      <c r="B42" s="56"/>
      <c r="C42" s="57"/>
      <c r="D42" s="58">
        <v>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8">
        <f t="shared" si="2"/>
        <v>0</v>
      </c>
      <c r="P42" s="97"/>
      <c r="Q42">
        <f t="shared" si="3"/>
        <v>0</v>
      </c>
      <c r="R42">
        <f t="shared" si="4"/>
        <v>0</v>
      </c>
      <c r="S42">
        <f t="shared" si="5"/>
        <v>0</v>
      </c>
      <c r="T42">
        <f t="shared" si="6"/>
        <v>0</v>
      </c>
      <c r="U42">
        <f aca="true" t="shared" si="23" ref="U42:Z42">I42*$D42</f>
        <v>0</v>
      </c>
      <c r="V42">
        <f t="shared" si="23"/>
        <v>0</v>
      </c>
      <c r="W42">
        <f t="shared" si="23"/>
        <v>0</v>
      </c>
      <c r="X42">
        <f t="shared" si="23"/>
        <v>0</v>
      </c>
      <c r="Y42">
        <f t="shared" si="23"/>
        <v>0</v>
      </c>
      <c r="Z42">
        <f t="shared" si="23"/>
        <v>0</v>
      </c>
    </row>
    <row r="43" spans="1:26" ht="12" customHeight="1">
      <c r="A43" s="55" t="s">
        <v>43</v>
      </c>
      <c r="B43" s="56"/>
      <c r="C43" s="57"/>
      <c r="D43" s="58">
        <v>17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8">
        <f t="shared" si="2"/>
        <v>0</v>
      </c>
      <c r="P43" s="97"/>
      <c r="Q43">
        <f t="shared" si="3"/>
        <v>0</v>
      </c>
      <c r="R43">
        <f t="shared" si="4"/>
        <v>0</v>
      </c>
      <c r="S43">
        <f t="shared" si="5"/>
        <v>0</v>
      </c>
      <c r="T43">
        <f t="shared" si="6"/>
        <v>0</v>
      </c>
      <c r="U43">
        <f aca="true" t="shared" si="24" ref="U43:Z43">I43*$D43</f>
        <v>0</v>
      </c>
      <c r="V43">
        <f t="shared" si="24"/>
        <v>0</v>
      </c>
      <c r="W43">
        <f t="shared" si="24"/>
        <v>0</v>
      </c>
      <c r="X43">
        <f t="shared" si="24"/>
        <v>0</v>
      </c>
      <c r="Y43">
        <f t="shared" si="24"/>
        <v>0</v>
      </c>
      <c r="Z43">
        <f t="shared" si="24"/>
        <v>0</v>
      </c>
    </row>
    <row r="44" spans="1:26" ht="12" customHeight="1">
      <c r="A44" s="55" t="s">
        <v>44</v>
      </c>
      <c r="B44" s="56"/>
      <c r="C44" s="57"/>
      <c r="D44" s="67">
        <v>20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7">
        <f t="shared" si="2"/>
        <v>0</v>
      </c>
      <c r="P44" s="97"/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>
        <f aca="true" t="shared" si="25" ref="U44:Z44">I44*$D44</f>
        <v>0</v>
      </c>
      <c r="V44">
        <f t="shared" si="25"/>
        <v>0</v>
      </c>
      <c r="W44">
        <f t="shared" si="25"/>
        <v>0</v>
      </c>
      <c r="X44">
        <f t="shared" si="25"/>
        <v>0</v>
      </c>
      <c r="Y44">
        <f t="shared" si="25"/>
        <v>0</v>
      </c>
      <c r="Z44">
        <f t="shared" si="25"/>
        <v>0</v>
      </c>
    </row>
    <row r="45" spans="1:26" ht="15">
      <c r="A45" s="55" t="s">
        <v>45</v>
      </c>
      <c r="B45" s="56"/>
      <c r="C45" s="57"/>
      <c r="D45" s="58">
        <v>3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8">
        <f t="shared" si="2"/>
        <v>0</v>
      </c>
      <c r="P45" s="97"/>
      <c r="Q45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  <c r="U45">
        <f aca="true" t="shared" si="26" ref="U45:Z45">I45*$D45</f>
        <v>0</v>
      </c>
      <c r="V45">
        <f t="shared" si="26"/>
        <v>0</v>
      </c>
      <c r="W45">
        <f t="shared" si="26"/>
        <v>0</v>
      </c>
      <c r="X45">
        <f t="shared" si="26"/>
        <v>0</v>
      </c>
      <c r="Y45">
        <f t="shared" si="26"/>
        <v>0</v>
      </c>
      <c r="Z45">
        <f t="shared" si="26"/>
        <v>0</v>
      </c>
    </row>
    <row r="46" spans="1:26" ht="15">
      <c r="A46" s="55" t="s">
        <v>46</v>
      </c>
      <c r="B46" s="56"/>
      <c r="C46" s="57"/>
      <c r="D46" s="58">
        <v>1.5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>
        <f t="shared" si="2"/>
        <v>0</v>
      </c>
      <c r="P46" s="97"/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  <c r="U46">
        <f aca="true" t="shared" si="27" ref="U46:Z46">I46*$D46</f>
        <v>0</v>
      </c>
      <c r="V46">
        <f t="shared" si="27"/>
        <v>0</v>
      </c>
      <c r="W46">
        <f t="shared" si="27"/>
        <v>0</v>
      </c>
      <c r="X46">
        <f t="shared" si="27"/>
        <v>0</v>
      </c>
      <c r="Y46">
        <f t="shared" si="27"/>
        <v>0</v>
      </c>
      <c r="Z46">
        <f t="shared" si="27"/>
        <v>0</v>
      </c>
    </row>
    <row r="47" spans="1:26" s="5" customFormat="1" ht="12" customHeight="1">
      <c r="A47" s="68" t="s">
        <v>47</v>
      </c>
      <c r="B47" s="69"/>
      <c r="C47" s="69"/>
      <c r="D47" s="70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70"/>
      <c r="P47" s="97"/>
      <c r="Q47">
        <f t="shared" si="3"/>
        <v>0</v>
      </c>
      <c r="R47">
        <f t="shared" si="4"/>
        <v>0</v>
      </c>
      <c r="S47">
        <f t="shared" si="5"/>
        <v>0</v>
      </c>
      <c r="T47">
        <f t="shared" si="6"/>
        <v>0</v>
      </c>
      <c r="U47">
        <f aca="true" t="shared" si="28" ref="U47:Z47">I47*$D47</f>
        <v>0</v>
      </c>
      <c r="V47">
        <f t="shared" si="28"/>
        <v>0</v>
      </c>
      <c r="W47">
        <f t="shared" si="28"/>
        <v>0</v>
      </c>
      <c r="X47">
        <f t="shared" si="28"/>
        <v>0</v>
      </c>
      <c r="Y47">
        <f t="shared" si="28"/>
        <v>0</v>
      </c>
      <c r="Z47">
        <f t="shared" si="28"/>
        <v>0</v>
      </c>
    </row>
    <row r="48" spans="1:26" s="6" customFormat="1" ht="12" customHeight="1">
      <c r="A48" s="71" t="s">
        <v>48</v>
      </c>
      <c r="B48" s="72"/>
      <c r="C48" s="72"/>
      <c r="D48" s="73">
        <v>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3">
        <f aca="true" t="shared" si="29" ref="O48:O57">(D48*E48)+(D48*F48)+(D48*G48)+(D48*H48)</f>
        <v>0</v>
      </c>
      <c r="P48" s="97"/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  <c r="U48">
        <f aca="true" t="shared" si="30" ref="U48:Z48">I48*$D48</f>
        <v>0</v>
      </c>
      <c r="V48">
        <f t="shared" si="30"/>
        <v>0</v>
      </c>
      <c r="W48">
        <f t="shared" si="30"/>
        <v>0</v>
      </c>
      <c r="X48">
        <f t="shared" si="30"/>
        <v>0</v>
      </c>
      <c r="Y48">
        <f t="shared" si="30"/>
        <v>0</v>
      </c>
      <c r="Z48">
        <f t="shared" si="30"/>
        <v>0</v>
      </c>
    </row>
    <row r="49" spans="1:26" s="6" customFormat="1" ht="12" customHeight="1">
      <c r="A49" s="71" t="s">
        <v>49</v>
      </c>
      <c r="B49" s="72"/>
      <c r="C49" s="72"/>
      <c r="D49" s="58">
        <v>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8">
        <f t="shared" si="29"/>
        <v>0</v>
      </c>
      <c r="P49" s="97"/>
      <c r="Q49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  <c r="U49">
        <f aca="true" t="shared" si="31" ref="U49:Z49">I49*$D49</f>
        <v>0</v>
      </c>
      <c r="V49">
        <f t="shared" si="31"/>
        <v>0</v>
      </c>
      <c r="W49">
        <f t="shared" si="31"/>
        <v>0</v>
      </c>
      <c r="X49">
        <f t="shared" si="31"/>
        <v>0</v>
      </c>
      <c r="Y49">
        <f t="shared" si="31"/>
        <v>0</v>
      </c>
      <c r="Z49">
        <f t="shared" si="31"/>
        <v>0</v>
      </c>
    </row>
    <row r="50" spans="1:26" s="6" customFormat="1" ht="12" customHeight="1">
      <c r="A50" s="71" t="s">
        <v>50</v>
      </c>
      <c r="B50" s="72"/>
      <c r="C50" s="72"/>
      <c r="D50" s="73">
        <v>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8">
        <f t="shared" si="29"/>
        <v>0</v>
      </c>
      <c r="P50" s="97"/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>
        <f aca="true" t="shared" si="32" ref="U50:Z50">I50*$D50</f>
        <v>0</v>
      </c>
      <c r="V50">
        <f t="shared" si="32"/>
        <v>0</v>
      </c>
      <c r="W50">
        <f t="shared" si="32"/>
        <v>0</v>
      </c>
      <c r="X50">
        <f t="shared" si="32"/>
        <v>0</v>
      </c>
      <c r="Y50">
        <f t="shared" si="32"/>
        <v>0</v>
      </c>
      <c r="Z50">
        <f t="shared" si="32"/>
        <v>0</v>
      </c>
    </row>
    <row r="51" spans="1:26" s="6" customFormat="1" ht="12" customHeight="1">
      <c r="A51" s="71" t="s">
        <v>51</v>
      </c>
      <c r="B51" s="72"/>
      <c r="C51" s="72"/>
      <c r="D51" s="58">
        <v>3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8">
        <f t="shared" si="29"/>
        <v>0</v>
      </c>
      <c r="P51" s="97"/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  <c r="U51">
        <f aca="true" t="shared" si="33" ref="U51:Z51">I51*$D51</f>
        <v>0</v>
      </c>
      <c r="V51">
        <f t="shared" si="33"/>
        <v>0</v>
      </c>
      <c r="W51">
        <f t="shared" si="33"/>
        <v>0</v>
      </c>
      <c r="X51">
        <f t="shared" si="33"/>
        <v>0</v>
      </c>
      <c r="Y51">
        <f t="shared" si="33"/>
        <v>0</v>
      </c>
      <c r="Z51">
        <f t="shared" si="33"/>
        <v>0</v>
      </c>
    </row>
    <row r="52" spans="1:26" s="6" customFormat="1" ht="12" customHeight="1">
      <c r="A52" s="71" t="s">
        <v>52</v>
      </c>
      <c r="B52" s="72"/>
      <c r="C52" s="72"/>
      <c r="D52" s="58">
        <v>1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8">
        <f t="shared" si="29"/>
        <v>0</v>
      </c>
      <c r="P52" s="97"/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  <c r="U52">
        <f aca="true" t="shared" si="34" ref="U52:Z52">I52*$D52</f>
        <v>0</v>
      </c>
      <c r="V52">
        <f t="shared" si="34"/>
        <v>0</v>
      </c>
      <c r="W52">
        <f t="shared" si="34"/>
        <v>0</v>
      </c>
      <c r="X52">
        <f t="shared" si="34"/>
        <v>0</v>
      </c>
      <c r="Y52">
        <f t="shared" si="34"/>
        <v>0</v>
      </c>
      <c r="Z52">
        <f t="shared" si="34"/>
        <v>0</v>
      </c>
    </row>
    <row r="53" spans="1:26" s="6" customFormat="1" ht="12" customHeight="1">
      <c r="A53" s="71" t="s">
        <v>53</v>
      </c>
      <c r="B53" s="72"/>
      <c r="C53" s="72"/>
      <c r="D53" s="58">
        <v>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8">
        <f t="shared" si="29"/>
        <v>0</v>
      </c>
      <c r="P53" s="97"/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0</v>
      </c>
      <c r="U53">
        <f aca="true" t="shared" si="35" ref="U53:Z53">I53*$D53</f>
        <v>0</v>
      </c>
      <c r="V53">
        <f t="shared" si="35"/>
        <v>0</v>
      </c>
      <c r="W53">
        <f t="shared" si="35"/>
        <v>0</v>
      </c>
      <c r="X53">
        <f t="shared" si="35"/>
        <v>0</v>
      </c>
      <c r="Y53">
        <f t="shared" si="35"/>
        <v>0</v>
      </c>
      <c r="Z53">
        <f t="shared" si="35"/>
        <v>0</v>
      </c>
    </row>
    <row r="54" spans="1:26" s="6" customFormat="1" ht="12" customHeight="1">
      <c r="A54" s="71" t="s">
        <v>54</v>
      </c>
      <c r="B54" s="72"/>
      <c r="C54" s="72"/>
      <c r="D54" s="58">
        <v>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8">
        <f t="shared" si="29"/>
        <v>0</v>
      </c>
      <c r="P54" s="97"/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  <c r="U54">
        <f aca="true" t="shared" si="36" ref="U54:Z54">I54*$D54</f>
        <v>0</v>
      </c>
      <c r="V54">
        <f t="shared" si="36"/>
        <v>0</v>
      </c>
      <c r="W54">
        <f t="shared" si="36"/>
        <v>0</v>
      </c>
      <c r="X54">
        <f t="shared" si="36"/>
        <v>0</v>
      </c>
      <c r="Y54">
        <f t="shared" si="36"/>
        <v>0</v>
      </c>
      <c r="Z54">
        <f t="shared" si="36"/>
        <v>0</v>
      </c>
    </row>
    <row r="55" spans="1:26" s="6" customFormat="1" ht="12" customHeight="1">
      <c r="A55" s="71" t="s">
        <v>55</v>
      </c>
      <c r="B55" s="72"/>
      <c r="C55" s="72"/>
      <c r="D55" s="73">
        <v>3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8">
        <f t="shared" si="29"/>
        <v>0</v>
      </c>
      <c r="P55" s="97"/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  <c r="U55">
        <f aca="true" t="shared" si="37" ref="U55:Z55">I55*$D55</f>
        <v>0</v>
      </c>
      <c r="V55">
        <f t="shared" si="37"/>
        <v>0</v>
      </c>
      <c r="W55">
        <f t="shared" si="37"/>
        <v>0</v>
      </c>
      <c r="X55">
        <f t="shared" si="37"/>
        <v>0</v>
      </c>
      <c r="Y55">
        <f t="shared" si="37"/>
        <v>0</v>
      </c>
      <c r="Z55">
        <f t="shared" si="37"/>
        <v>0</v>
      </c>
    </row>
    <row r="56" spans="1:26" s="6" customFormat="1" ht="12" customHeight="1">
      <c r="A56" s="71" t="s">
        <v>56</v>
      </c>
      <c r="B56" s="72"/>
      <c r="C56" s="72"/>
      <c r="D56" s="73">
        <v>1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8">
        <f t="shared" si="29"/>
        <v>0</v>
      </c>
      <c r="P56" s="97"/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aca="true" t="shared" si="38" ref="U56:Z56">I56*$D56</f>
        <v>0</v>
      </c>
      <c r="V56">
        <f t="shared" si="38"/>
        <v>0</v>
      </c>
      <c r="W56">
        <f t="shared" si="38"/>
        <v>0</v>
      </c>
      <c r="X56">
        <f t="shared" si="38"/>
        <v>0</v>
      </c>
      <c r="Y56">
        <f t="shared" si="38"/>
        <v>0</v>
      </c>
      <c r="Z56">
        <f t="shared" si="38"/>
        <v>0</v>
      </c>
    </row>
    <row r="57" spans="1:26" s="6" customFormat="1" ht="12" customHeight="1">
      <c r="A57" s="71" t="s">
        <v>57</v>
      </c>
      <c r="B57" s="72"/>
      <c r="C57" s="72"/>
      <c r="D57" s="73">
        <v>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8">
        <f t="shared" si="29"/>
        <v>0</v>
      </c>
      <c r="P57" s="97"/>
      <c r="Q57">
        <f t="shared" si="3"/>
        <v>0</v>
      </c>
      <c r="R57">
        <f t="shared" si="4"/>
        <v>0</v>
      </c>
      <c r="S57">
        <f t="shared" si="5"/>
        <v>0</v>
      </c>
      <c r="T57">
        <f t="shared" si="6"/>
        <v>0</v>
      </c>
      <c r="U57">
        <f aca="true" t="shared" si="39" ref="U57:Z57">I57*$D57</f>
        <v>0</v>
      </c>
      <c r="V57">
        <f t="shared" si="39"/>
        <v>0</v>
      </c>
      <c r="W57">
        <f t="shared" si="39"/>
        <v>0</v>
      </c>
      <c r="X57">
        <f t="shared" si="39"/>
        <v>0</v>
      </c>
      <c r="Y57">
        <f t="shared" si="39"/>
        <v>0</v>
      </c>
      <c r="Z57">
        <f t="shared" si="39"/>
        <v>0</v>
      </c>
    </row>
    <row r="58" spans="1:26" ht="15">
      <c r="A58" s="74" t="s">
        <v>58</v>
      </c>
      <c r="B58" s="75"/>
      <c r="C58" s="76"/>
      <c r="D58" s="58">
        <v>7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8">
        <f t="shared" si="2"/>
        <v>0</v>
      </c>
      <c r="P58" s="97"/>
      <c r="Q58">
        <f t="shared" si="3"/>
        <v>0</v>
      </c>
      <c r="R58">
        <f t="shared" si="4"/>
        <v>0</v>
      </c>
      <c r="S58">
        <f t="shared" si="5"/>
        <v>0</v>
      </c>
      <c r="T58">
        <f t="shared" si="6"/>
        <v>0</v>
      </c>
      <c r="U58">
        <f aca="true" t="shared" si="40" ref="U58:Z58">I58*$D58</f>
        <v>0</v>
      </c>
      <c r="V58">
        <f t="shared" si="40"/>
        <v>0</v>
      </c>
      <c r="W58">
        <f t="shared" si="40"/>
        <v>0</v>
      </c>
      <c r="X58">
        <f t="shared" si="40"/>
        <v>0</v>
      </c>
      <c r="Y58">
        <f t="shared" si="40"/>
        <v>0</v>
      </c>
      <c r="Z58">
        <f t="shared" si="40"/>
        <v>0</v>
      </c>
    </row>
    <row r="59" spans="1:26" ht="43.5" customHeight="1">
      <c r="A59" s="77" t="s">
        <v>59</v>
      </c>
      <c r="B59" s="78"/>
      <c r="C59" s="79"/>
      <c r="D59" s="58">
        <v>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8">
        <f t="shared" si="2"/>
        <v>0</v>
      </c>
      <c r="P59" s="97"/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aca="true" t="shared" si="41" ref="U59:Z59">I59*$D59</f>
        <v>0</v>
      </c>
      <c r="V59">
        <f t="shared" si="41"/>
        <v>0</v>
      </c>
      <c r="W59">
        <f t="shared" si="41"/>
        <v>0</v>
      </c>
      <c r="X59">
        <f t="shared" si="41"/>
        <v>0</v>
      </c>
      <c r="Y59">
        <f t="shared" si="41"/>
        <v>0</v>
      </c>
      <c r="Z59">
        <f t="shared" si="41"/>
        <v>0</v>
      </c>
    </row>
    <row r="60" spans="1:26" ht="15" customHeight="1">
      <c r="A60" s="80" t="s">
        <v>60</v>
      </c>
      <c r="B60" s="81"/>
      <c r="C60" s="81"/>
      <c r="D60" s="81"/>
      <c r="E60" s="58">
        <f>Q60</f>
        <v>0</v>
      </c>
      <c r="F60" s="58">
        <f>R60</f>
        <v>0</v>
      </c>
      <c r="G60" s="58">
        <f>S60</f>
        <v>0</v>
      </c>
      <c r="H60" s="58">
        <f>T60</f>
        <v>0</v>
      </c>
      <c r="I60" s="58">
        <f aca="true" t="shared" si="42" ref="I60:N60">U60</f>
        <v>0</v>
      </c>
      <c r="J60" s="58">
        <f t="shared" si="42"/>
        <v>0</v>
      </c>
      <c r="K60" s="58">
        <f t="shared" si="42"/>
        <v>0</v>
      </c>
      <c r="L60" s="58">
        <f t="shared" si="42"/>
        <v>0</v>
      </c>
      <c r="M60" s="58">
        <f t="shared" si="42"/>
        <v>0</v>
      </c>
      <c r="N60" s="58">
        <f t="shared" si="42"/>
        <v>0</v>
      </c>
      <c r="O60" s="58">
        <f>SUM(E60:H60)</f>
        <v>0</v>
      </c>
      <c r="P60" s="100">
        <f>SUM(P25:P59)</f>
        <v>0</v>
      </c>
      <c r="Q60">
        <f>SUM(Q25:Q59)</f>
        <v>0</v>
      </c>
      <c r="R60">
        <f>SUM(R25:R59)</f>
        <v>0</v>
      </c>
      <c r="S60">
        <f>SUM(S25:S59)</f>
        <v>0</v>
      </c>
      <c r="T60">
        <f>SUM(T25:T59)</f>
        <v>0</v>
      </c>
      <c r="U60">
        <f aca="true" t="shared" si="43" ref="U60:Z60">SUM(U25:U59)</f>
        <v>0</v>
      </c>
      <c r="V60">
        <f t="shared" si="43"/>
        <v>0</v>
      </c>
      <c r="W60">
        <f t="shared" si="43"/>
        <v>0</v>
      </c>
      <c r="X60">
        <f t="shared" si="43"/>
        <v>0</v>
      </c>
      <c r="Y60">
        <f t="shared" si="43"/>
        <v>0</v>
      </c>
      <c r="Z60">
        <f t="shared" si="43"/>
        <v>0</v>
      </c>
    </row>
    <row r="61" spans="1:16" ht="14.25" customHeight="1">
      <c r="A61" s="82" t="s">
        <v>61</v>
      </c>
      <c r="B61" s="83"/>
      <c r="C61" s="84"/>
      <c r="D61" s="85" t="s">
        <v>17</v>
      </c>
      <c r="E61" s="42">
        <v>2012</v>
      </c>
      <c r="F61" s="42">
        <v>2013</v>
      </c>
      <c r="G61" s="42">
        <v>2014</v>
      </c>
      <c r="H61" s="42">
        <v>2015</v>
      </c>
      <c r="I61" s="42">
        <v>2016</v>
      </c>
      <c r="J61" s="42">
        <v>2017</v>
      </c>
      <c r="K61" s="42">
        <v>2018</v>
      </c>
      <c r="L61" s="42">
        <v>2019</v>
      </c>
      <c r="M61" s="42">
        <v>2020</v>
      </c>
      <c r="N61" s="42">
        <v>2021</v>
      </c>
      <c r="O61" s="85" t="s">
        <v>19</v>
      </c>
      <c r="P61" s="101" t="s">
        <v>19</v>
      </c>
    </row>
    <row r="62" spans="1:26" ht="15" customHeight="1">
      <c r="A62" s="74" t="s">
        <v>62</v>
      </c>
      <c r="B62" s="75"/>
      <c r="C62" s="76"/>
      <c r="D62" s="58">
        <v>10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8">
        <f aca="true" t="shared" si="44" ref="O62:O71">(D62*E62)+(D62*F62)+(D62*G62)+(D62*H62)</f>
        <v>0</v>
      </c>
      <c r="P62" s="103"/>
      <c r="Q62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>
        <f aca="true" t="shared" si="45" ref="U62:Z62">I62*$D62</f>
        <v>0</v>
      </c>
      <c r="V62">
        <f t="shared" si="45"/>
        <v>0</v>
      </c>
      <c r="W62">
        <f t="shared" si="45"/>
        <v>0</v>
      </c>
      <c r="X62">
        <f t="shared" si="45"/>
        <v>0</v>
      </c>
      <c r="Y62">
        <f t="shared" si="45"/>
        <v>0</v>
      </c>
      <c r="Z62">
        <f t="shared" si="45"/>
        <v>0</v>
      </c>
    </row>
    <row r="63" spans="1:26" ht="15" customHeight="1">
      <c r="A63" s="55" t="s">
        <v>63</v>
      </c>
      <c r="B63" s="56"/>
      <c r="C63" s="57"/>
      <c r="D63" s="58">
        <v>5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8">
        <f t="shared" si="44"/>
        <v>0</v>
      </c>
      <c r="P63" s="103"/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  <c r="U63">
        <f aca="true" t="shared" si="46" ref="U63:Z63">I63*$D63</f>
        <v>0</v>
      </c>
      <c r="V63">
        <f t="shared" si="46"/>
        <v>0</v>
      </c>
      <c r="W63">
        <f t="shared" si="46"/>
        <v>0</v>
      </c>
      <c r="X63">
        <f t="shared" si="46"/>
        <v>0</v>
      </c>
      <c r="Y63">
        <f t="shared" si="46"/>
        <v>0</v>
      </c>
      <c r="Z63">
        <f t="shared" si="46"/>
        <v>0</v>
      </c>
    </row>
    <row r="64" spans="1:26" ht="15" customHeight="1">
      <c r="A64" s="55" t="s">
        <v>64</v>
      </c>
      <c r="B64" s="56"/>
      <c r="C64" s="57"/>
      <c r="D64" s="58">
        <v>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8">
        <f t="shared" si="44"/>
        <v>0</v>
      </c>
      <c r="P64" s="97"/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  <c r="U64">
        <f aca="true" t="shared" si="47" ref="U64:Z64">I64*$D64</f>
        <v>0</v>
      </c>
      <c r="V64">
        <f t="shared" si="47"/>
        <v>0</v>
      </c>
      <c r="W64">
        <f t="shared" si="47"/>
        <v>0</v>
      </c>
      <c r="X64">
        <f t="shared" si="47"/>
        <v>0</v>
      </c>
      <c r="Y64">
        <f t="shared" si="47"/>
        <v>0</v>
      </c>
      <c r="Z64">
        <f t="shared" si="47"/>
        <v>0</v>
      </c>
    </row>
    <row r="65" spans="1:26" ht="15" customHeight="1">
      <c r="A65" s="55" t="s">
        <v>65</v>
      </c>
      <c r="B65" s="56"/>
      <c r="C65" s="57"/>
      <c r="D65" s="58">
        <v>2.5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8">
        <f t="shared" si="44"/>
        <v>0</v>
      </c>
      <c r="P65" s="97"/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  <c r="U65">
        <f aca="true" t="shared" si="48" ref="U65:Z65">I65*$D65</f>
        <v>0</v>
      </c>
      <c r="V65">
        <f t="shared" si="48"/>
        <v>0</v>
      </c>
      <c r="W65">
        <f t="shared" si="48"/>
        <v>0</v>
      </c>
      <c r="X65">
        <f t="shared" si="48"/>
        <v>0</v>
      </c>
      <c r="Y65">
        <f t="shared" si="48"/>
        <v>0</v>
      </c>
      <c r="Z65">
        <f t="shared" si="48"/>
        <v>0</v>
      </c>
    </row>
    <row r="66" spans="1:26" s="4" customFormat="1" ht="12" customHeight="1">
      <c r="A66" s="55" t="s">
        <v>66</v>
      </c>
      <c r="B66" s="56"/>
      <c r="C66" s="57"/>
      <c r="D66" s="58">
        <v>1.5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8">
        <f t="shared" si="44"/>
        <v>0</v>
      </c>
      <c r="P66" s="97"/>
      <c r="Q66">
        <f t="shared" si="3"/>
        <v>0</v>
      </c>
      <c r="R66">
        <f t="shared" si="4"/>
        <v>0</v>
      </c>
      <c r="S66">
        <f t="shared" si="5"/>
        <v>0</v>
      </c>
      <c r="T66">
        <f t="shared" si="6"/>
        <v>0</v>
      </c>
      <c r="U66">
        <f aca="true" t="shared" si="49" ref="U66:Z66">I66*$D66</f>
        <v>0</v>
      </c>
      <c r="V66">
        <f t="shared" si="49"/>
        <v>0</v>
      </c>
      <c r="W66">
        <f t="shared" si="49"/>
        <v>0</v>
      </c>
      <c r="X66">
        <f t="shared" si="49"/>
        <v>0</v>
      </c>
      <c r="Y66">
        <f t="shared" si="49"/>
        <v>0</v>
      </c>
      <c r="Z66">
        <f t="shared" si="49"/>
        <v>0</v>
      </c>
    </row>
    <row r="67" spans="1:26" s="4" customFormat="1" ht="12" customHeight="1">
      <c r="A67" s="55" t="s">
        <v>67</v>
      </c>
      <c r="B67" s="56"/>
      <c r="C67" s="57"/>
      <c r="D67" s="58">
        <v>1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8">
        <f t="shared" si="44"/>
        <v>0</v>
      </c>
      <c r="P67" s="97"/>
      <c r="Q67">
        <f t="shared" si="3"/>
        <v>0</v>
      </c>
      <c r="R67">
        <f t="shared" si="4"/>
        <v>0</v>
      </c>
      <c r="S67">
        <f t="shared" si="5"/>
        <v>0</v>
      </c>
      <c r="T67">
        <f t="shared" si="6"/>
        <v>0</v>
      </c>
      <c r="U67">
        <f aca="true" t="shared" si="50" ref="U67:Z67">I67*$D67</f>
        <v>0</v>
      </c>
      <c r="V67">
        <f t="shared" si="50"/>
        <v>0</v>
      </c>
      <c r="W67">
        <f t="shared" si="50"/>
        <v>0</v>
      </c>
      <c r="X67">
        <f t="shared" si="50"/>
        <v>0</v>
      </c>
      <c r="Y67">
        <f t="shared" si="50"/>
        <v>0</v>
      </c>
      <c r="Z67">
        <f t="shared" si="50"/>
        <v>0</v>
      </c>
    </row>
    <row r="68" spans="1:26" ht="15" customHeight="1">
      <c r="A68" s="60" t="s">
        <v>68</v>
      </c>
      <c r="B68" s="60"/>
      <c r="C68" s="60"/>
      <c r="D68" s="58">
        <v>1.5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8">
        <f t="shared" si="44"/>
        <v>0</v>
      </c>
      <c r="P68" s="97"/>
      <c r="Q68">
        <f t="shared" si="3"/>
        <v>0</v>
      </c>
      <c r="R68">
        <f t="shared" si="4"/>
        <v>0</v>
      </c>
      <c r="S68">
        <f t="shared" si="5"/>
        <v>0</v>
      </c>
      <c r="T68">
        <f t="shared" si="6"/>
        <v>0</v>
      </c>
      <c r="U68">
        <f aca="true" t="shared" si="51" ref="U68:Z68">I68*$D68</f>
        <v>0</v>
      </c>
      <c r="V68">
        <f t="shared" si="51"/>
        <v>0</v>
      </c>
      <c r="W68">
        <f t="shared" si="51"/>
        <v>0</v>
      </c>
      <c r="X68">
        <f t="shared" si="51"/>
        <v>0</v>
      </c>
      <c r="Y68">
        <f t="shared" si="51"/>
        <v>0</v>
      </c>
      <c r="Z68">
        <f t="shared" si="51"/>
        <v>0</v>
      </c>
    </row>
    <row r="69" spans="1:26" ht="12" customHeight="1">
      <c r="A69" s="55" t="s">
        <v>69</v>
      </c>
      <c r="B69" s="56"/>
      <c r="C69" s="57"/>
      <c r="D69" s="58">
        <v>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8">
        <f t="shared" si="44"/>
        <v>0</v>
      </c>
      <c r="P69" s="97"/>
      <c r="Q69">
        <f t="shared" si="3"/>
        <v>0</v>
      </c>
      <c r="R69">
        <f t="shared" si="4"/>
        <v>0</v>
      </c>
      <c r="S69">
        <f t="shared" si="5"/>
        <v>0</v>
      </c>
      <c r="T69">
        <f t="shared" si="6"/>
        <v>0</v>
      </c>
      <c r="U69">
        <f aca="true" t="shared" si="52" ref="U69:Z69">I69*$D69</f>
        <v>0</v>
      </c>
      <c r="V69">
        <f t="shared" si="52"/>
        <v>0</v>
      </c>
      <c r="W69">
        <f t="shared" si="52"/>
        <v>0</v>
      </c>
      <c r="X69">
        <f t="shared" si="52"/>
        <v>0</v>
      </c>
      <c r="Y69">
        <f t="shared" si="52"/>
        <v>0</v>
      </c>
      <c r="Z69">
        <f t="shared" si="52"/>
        <v>0</v>
      </c>
    </row>
    <row r="70" spans="1:26" ht="12" customHeight="1">
      <c r="A70" s="60" t="s">
        <v>70</v>
      </c>
      <c r="B70" s="104"/>
      <c r="C70" s="60"/>
      <c r="D70" s="58">
        <v>1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8">
        <f t="shared" si="44"/>
        <v>0</v>
      </c>
      <c r="P70" s="97"/>
      <c r="Q70">
        <f t="shared" si="3"/>
        <v>0</v>
      </c>
      <c r="R70">
        <f t="shared" si="4"/>
        <v>0</v>
      </c>
      <c r="S70">
        <f t="shared" si="5"/>
        <v>0</v>
      </c>
      <c r="T70">
        <f t="shared" si="6"/>
        <v>0</v>
      </c>
      <c r="U70">
        <f aca="true" t="shared" si="53" ref="U70:Z70">I70*$D70</f>
        <v>0</v>
      </c>
      <c r="V70">
        <f t="shared" si="53"/>
        <v>0</v>
      </c>
      <c r="W70">
        <f t="shared" si="53"/>
        <v>0</v>
      </c>
      <c r="X70">
        <f t="shared" si="53"/>
        <v>0</v>
      </c>
      <c r="Y70">
        <f t="shared" si="53"/>
        <v>0</v>
      </c>
      <c r="Z70">
        <f t="shared" si="53"/>
        <v>0</v>
      </c>
    </row>
    <row r="71" spans="1:26" ht="12" customHeight="1">
      <c r="A71" s="60" t="s">
        <v>71</v>
      </c>
      <c r="B71" s="104"/>
      <c r="C71" s="60"/>
      <c r="D71" s="58">
        <v>0.5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8">
        <f t="shared" si="44"/>
        <v>0</v>
      </c>
      <c r="P71" s="97"/>
      <c r="Q71">
        <f t="shared" si="3"/>
        <v>0</v>
      </c>
      <c r="R71">
        <f t="shared" si="4"/>
        <v>0</v>
      </c>
      <c r="S71">
        <f t="shared" si="5"/>
        <v>0</v>
      </c>
      <c r="T71">
        <f t="shared" si="6"/>
        <v>0</v>
      </c>
      <c r="U71">
        <f aca="true" t="shared" si="54" ref="U71:Z71">I71*$D71</f>
        <v>0</v>
      </c>
      <c r="V71">
        <f t="shared" si="54"/>
        <v>0</v>
      </c>
      <c r="W71">
        <f t="shared" si="54"/>
        <v>0</v>
      </c>
      <c r="X71">
        <f t="shared" si="54"/>
        <v>0</v>
      </c>
      <c r="Y71">
        <f t="shared" si="54"/>
        <v>0</v>
      </c>
      <c r="Z71">
        <f t="shared" si="54"/>
        <v>0</v>
      </c>
    </row>
    <row r="72" spans="1:26" ht="15">
      <c r="A72" s="80" t="s">
        <v>72</v>
      </c>
      <c r="B72" s="81"/>
      <c r="C72" s="81"/>
      <c r="D72" s="81"/>
      <c r="E72" s="58">
        <f>Q72</f>
        <v>0</v>
      </c>
      <c r="F72" s="58">
        <f>R72</f>
        <v>0</v>
      </c>
      <c r="G72" s="58">
        <f>S72</f>
        <v>0</v>
      </c>
      <c r="H72" s="58">
        <f>T72</f>
        <v>0</v>
      </c>
      <c r="I72" s="58">
        <f aca="true" t="shared" si="55" ref="I72:N72">U72</f>
        <v>0</v>
      </c>
      <c r="J72" s="58">
        <f t="shared" si="55"/>
        <v>0</v>
      </c>
      <c r="K72" s="58">
        <f t="shared" si="55"/>
        <v>0</v>
      </c>
      <c r="L72" s="58">
        <f t="shared" si="55"/>
        <v>0</v>
      </c>
      <c r="M72" s="58">
        <f t="shared" si="55"/>
        <v>0</v>
      </c>
      <c r="N72" s="58">
        <f t="shared" si="55"/>
        <v>0</v>
      </c>
      <c r="O72" s="58">
        <f>SUM(E72:H72)</f>
        <v>0</v>
      </c>
      <c r="P72" s="100">
        <f>SUM(P62:P71)</f>
        <v>0</v>
      </c>
      <c r="Q72">
        <f>SUM(Q62:Q71)</f>
        <v>0</v>
      </c>
      <c r="R72">
        <f>SUM(R62:R71)</f>
        <v>0</v>
      </c>
      <c r="S72">
        <f>SUM(S62:S71)</f>
        <v>0</v>
      </c>
      <c r="T72">
        <f>SUM(T62:T71)</f>
        <v>0</v>
      </c>
      <c r="U72">
        <f aca="true" t="shared" si="56" ref="U72:Z72">SUM(U62:U71)</f>
        <v>0</v>
      </c>
      <c r="V72">
        <f t="shared" si="56"/>
        <v>0</v>
      </c>
      <c r="W72">
        <f t="shared" si="56"/>
        <v>0</v>
      </c>
      <c r="X72">
        <f t="shared" si="56"/>
        <v>0</v>
      </c>
      <c r="Y72">
        <f t="shared" si="56"/>
        <v>0</v>
      </c>
      <c r="Z72">
        <f t="shared" si="56"/>
        <v>0</v>
      </c>
    </row>
    <row r="73" spans="1:16" ht="12" customHeight="1">
      <c r="A73" s="105"/>
      <c r="B73" s="105"/>
      <c r="C73" s="105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0"/>
    </row>
    <row r="74" spans="1:15" ht="15">
      <c r="A74" s="107" t="s">
        <v>73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6" ht="30.75" customHeight="1">
      <c r="A75" s="108"/>
      <c r="B75" s="109"/>
      <c r="C75" s="109"/>
      <c r="D75" s="109"/>
      <c r="E75" s="109"/>
      <c r="F75" s="109"/>
      <c r="G75" s="109"/>
      <c r="H75" s="109"/>
      <c r="I75" s="125"/>
      <c r="J75" s="125"/>
      <c r="K75" s="125"/>
      <c r="L75" s="125"/>
      <c r="M75" s="125"/>
      <c r="N75" s="125"/>
      <c r="O75" s="126"/>
      <c r="P75" s="127"/>
    </row>
    <row r="76" spans="1:16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7"/>
    </row>
    <row r="77" spans="1:16" ht="15" customHeight="1">
      <c r="A77" s="110" t="s">
        <v>74</v>
      </c>
      <c r="B77" s="110"/>
      <c r="C77" s="110"/>
      <c r="D77" s="111"/>
      <c r="E77" s="112" t="s">
        <v>75</v>
      </c>
      <c r="F77" s="113"/>
      <c r="G77" s="113"/>
      <c r="H77" s="113"/>
      <c r="I77" s="128"/>
      <c r="J77" s="128"/>
      <c r="K77" s="128"/>
      <c r="L77" s="128"/>
      <c r="M77" s="128"/>
      <c r="N77" s="128"/>
      <c r="O77" s="129"/>
      <c r="P77" s="94" t="s">
        <v>76</v>
      </c>
    </row>
    <row r="78" spans="1:16" ht="12.75" customHeight="1">
      <c r="A78" s="110"/>
      <c r="B78" s="110"/>
      <c r="C78" s="110"/>
      <c r="D78" s="114"/>
      <c r="E78" s="42">
        <v>2012</v>
      </c>
      <c r="F78" s="42">
        <v>2013</v>
      </c>
      <c r="G78" s="42">
        <v>2014</v>
      </c>
      <c r="H78" s="42">
        <v>2015</v>
      </c>
      <c r="I78" s="42">
        <v>2016</v>
      </c>
      <c r="J78" s="42">
        <v>2017</v>
      </c>
      <c r="K78" s="42">
        <v>2018</v>
      </c>
      <c r="L78" s="42">
        <v>2019</v>
      </c>
      <c r="M78" s="42">
        <v>2020</v>
      </c>
      <c r="N78" s="42">
        <v>2021</v>
      </c>
      <c r="O78" s="130" t="s">
        <v>77</v>
      </c>
      <c r="P78" s="97"/>
    </row>
    <row r="79" spans="1:16" ht="15.75">
      <c r="A79" s="115" t="s">
        <v>78</v>
      </c>
      <c r="B79" s="116"/>
      <c r="C79" s="117"/>
      <c r="D79" s="27"/>
      <c r="E79" s="118">
        <f>Q72+Q60</f>
        <v>0</v>
      </c>
      <c r="F79" s="118">
        <f>R72+R60</f>
        <v>0</v>
      </c>
      <c r="G79" s="118">
        <f>S72+S60</f>
        <v>0</v>
      </c>
      <c r="H79" s="118">
        <f>T72+T60</f>
        <v>0</v>
      </c>
      <c r="I79" s="118">
        <f aca="true" t="shared" si="57" ref="I79:N79">U72+U60</f>
        <v>0</v>
      </c>
      <c r="J79" s="118">
        <f t="shared" si="57"/>
        <v>0</v>
      </c>
      <c r="K79" s="118">
        <f t="shared" si="57"/>
        <v>0</v>
      </c>
      <c r="L79" s="118">
        <f t="shared" si="57"/>
        <v>0</v>
      </c>
      <c r="M79" s="118">
        <f t="shared" si="57"/>
        <v>0</v>
      </c>
      <c r="N79" s="118">
        <f t="shared" si="57"/>
        <v>0</v>
      </c>
      <c r="O79" s="131">
        <f>SUM(E79:N79)+O23</f>
        <v>0</v>
      </c>
      <c r="P79" s="132">
        <f>P23+P60+P72</f>
        <v>0</v>
      </c>
    </row>
    <row r="80" spans="1:15" ht="1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ht="15" customHeight="1">
      <c r="A81" s="120" t="s">
        <v>79</v>
      </c>
    </row>
    <row r="82" spans="1:15" ht="15">
      <c r="A82" s="121" t="s">
        <v>80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ht="15">
      <c r="A83" s="122" t="s">
        <v>81</v>
      </c>
    </row>
    <row r="84" ht="21.75" customHeight="1">
      <c r="A84" s="123" t="s">
        <v>82</v>
      </c>
    </row>
    <row r="85" spans="1:16" s="7" customFormat="1" ht="18" customHeight="1">
      <c r="A85" s="124" t="s">
        <v>83</v>
      </c>
      <c r="P85" s="8"/>
    </row>
    <row r="86" ht="15">
      <c r="P86" s="133"/>
    </row>
  </sheetData>
  <sheetProtection password="CA13" sheet="1" objects="1"/>
  <mergeCells count="52">
    <mergeCell ref="A1:O1"/>
    <mergeCell ref="H3:O3"/>
    <mergeCell ref="A14:B14"/>
    <mergeCell ref="C14:O14"/>
    <mergeCell ref="A16:B16"/>
    <mergeCell ref="C16:O16"/>
    <mergeCell ref="A17:B17"/>
    <mergeCell ref="D17:O17"/>
    <mergeCell ref="A18:C18"/>
    <mergeCell ref="A20:C20"/>
    <mergeCell ref="E20:N20"/>
    <mergeCell ref="A21:C21"/>
    <mergeCell ref="E21:N21"/>
    <mergeCell ref="A22:C22"/>
    <mergeCell ref="E22:N22"/>
    <mergeCell ref="A23:H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6:C36"/>
    <mergeCell ref="A37:C37"/>
    <mergeCell ref="A38:C38"/>
    <mergeCell ref="A42:C42"/>
    <mergeCell ref="A45:C45"/>
    <mergeCell ref="A46:C46"/>
    <mergeCell ref="A58:C58"/>
    <mergeCell ref="A59:C59"/>
    <mergeCell ref="A60:D60"/>
    <mergeCell ref="A61:C61"/>
    <mergeCell ref="A62:C62"/>
    <mergeCell ref="A63:C63"/>
    <mergeCell ref="A64:C64"/>
    <mergeCell ref="A65:C65"/>
    <mergeCell ref="A66:C66"/>
    <mergeCell ref="A67:C67"/>
    <mergeCell ref="A72:D72"/>
    <mergeCell ref="A74:O74"/>
    <mergeCell ref="A75:O75"/>
    <mergeCell ref="E77:O77"/>
    <mergeCell ref="A80:O80"/>
    <mergeCell ref="A82:O82"/>
    <mergeCell ref="D77:D78"/>
    <mergeCell ref="A77:C78"/>
    <mergeCell ref="A7:O8"/>
    <mergeCell ref="A5:O6"/>
  </mergeCells>
  <dataValidations count="2">
    <dataValidation type="list" allowBlank="1" showInputMessage="1" showErrorMessage="1" sqref="E21:N21">
      <formula1>"Mestrado,Doutorado"</formula1>
    </dataValidation>
    <dataValidation type="list" allowBlank="1" showInputMessage="1" showErrorMessage="1" sqref="E22:N22">
      <formula1>"Não,Sim"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8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R1">
      <selection activeCell="R1" sqref="R1:S2"/>
    </sheetView>
  </sheetViews>
  <sheetFormatPr defaultColWidth="9.140625" defaultRowHeight="15"/>
  <cols>
    <col min="1" max="17" width="9.140625" style="0" hidden="1" customWidth="1"/>
  </cols>
  <sheetData>
    <row r="1" spans="1:19" ht="15">
      <c r="A1" t="s">
        <v>84</v>
      </c>
      <c r="B1">
        <v>0</v>
      </c>
      <c r="C1" t="s">
        <v>85</v>
      </c>
      <c r="R1" t="s">
        <v>86</v>
      </c>
      <c r="S1" t="s">
        <v>84</v>
      </c>
    </row>
    <row r="2" spans="1:19" ht="15">
      <c r="A2" t="s">
        <v>87</v>
      </c>
      <c r="B2">
        <v>1</v>
      </c>
      <c r="C2" t="s">
        <v>88</v>
      </c>
      <c r="F2" t="s">
        <v>89</v>
      </c>
      <c r="G2" t="s">
        <v>90</v>
      </c>
      <c r="O2" t="s">
        <v>86</v>
      </c>
      <c r="Q2">
        <v>2015</v>
      </c>
      <c r="R2" t="s">
        <v>91</v>
      </c>
      <c r="S2" t="s">
        <v>87</v>
      </c>
    </row>
    <row r="3" spans="2:17" ht="15">
      <c r="B3">
        <v>2</v>
      </c>
      <c r="C3" t="s">
        <v>92</v>
      </c>
      <c r="F3" t="s">
        <v>93</v>
      </c>
      <c r="G3" t="s">
        <v>94</v>
      </c>
      <c r="O3" t="s">
        <v>91</v>
      </c>
      <c r="Q3">
        <v>2014</v>
      </c>
    </row>
    <row r="4" spans="2:17" ht="15">
      <c r="B4">
        <v>3</v>
      </c>
      <c r="C4" t="s">
        <v>95</v>
      </c>
      <c r="F4" t="s">
        <v>96</v>
      </c>
      <c r="G4" t="s">
        <v>97</v>
      </c>
      <c r="Q4">
        <v>2013</v>
      </c>
    </row>
    <row r="5" spans="2:17" ht="15">
      <c r="B5">
        <v>4</v>
      </c>
      <c r="C5" t="s">
        <v>98</v>
      </c>
      <c r="F5" t="s">
        <v>99</v>
      </c>
      <c r="G5" t="s">
        <v>100</v>
      </c>
      <c r="Q5">
        <v>2012</v>
      </c>
    </row>
    <row r="6" spans="2:17" ht="15">
      <c r="B6">
        <v>5</v>
      </c>
      <c r="C6" t="s">
        <v>101</v>
      </c>
      <c r="F6" t="s">
        <v>102</v>
      </c>
      <c r="G6" t="s">
        <v>103</v>
      </c>
      <c r="Q6">
        <v>2011</v>
      </c>
    </row>
    <row r="7" spans="2:17" ht="15">
      <c r="B7">
        <v>6</v>
      </c>
      <c r="C7" t="s">
        <v>104</v>
      </c>
      <c r="F7" t="s">
        <v>105</v>
      </c>
      <c r="G7" t="s">
        <v>106</v>
      </c>
      <c r="Q7">
        <v>2010</v>
      </c>
    </row>
    <row r="8" spans="2:17" ht="15">
      <c r="B8">
        <v>7</v>
      </c>
      <c r="C8" t="s">
        <v>107</v>
      </c>
      <c r="F8" t="s">
        <v>108</v>
      </c>
      <c r="G8" t="s">
        <v>109</v>
      </c>
      <c r="Q8">
        <v>2009</v>
      </c>
    </row>
    <row r="9" spans="2:17" ht="15">
      <c r="B9">
        <v>8</v>
      </c>
      <c r="C9" t="s">
        <v>110</v>
      </c>
      <c r="F9" t="s">
        <v>111</v>
      </c>
      <c r="G9" t="s">
        <v>112</v>
      </c>
      <c r="Q9">
        <v>2008</v>
      </c>
    </row>
    <row r="10" spans="2:17" ht="15">
      <c r="B10">
        <v>9</v>
      </c>
      <c r="C10" t="s">
        <v>113</v>
      </c>
      <c r="F10" t="s">
        <v>114</v>
      </c>
      <c r="G10" t="s">
        <v>115</v>
      </c>
      <c r="Q10">
        <v>2007</v>
      </c>
    </row>
    <row r="11" spans="2:17" ht="15">
      <c r="B11">
        <v>10</v>
      </c>
      <c r="C11" t="s">
        <v>116</v>
      </c>
      <c r="F11" t="s">
        <v>117</v>
      </c>
      <c r="G11" t="s">
        <v>118</v>
      </c>
      <c r="Q11">
        <v>2006</v>
      </c>
    </row>
    <row r="12" spans="2:17" ht="15">
      <c r="B12">
        <v>11</v>
      </c>
      <c r="C12" t="s">
        <v>119</v>
      </c>
      <c r="F12" t="s">
        <v>120</v>
      </c>
      <c r="G12" t="s">
        <v>121</v>
      </c>
      <c r="Q12">
        <v>2005</v>
      </c>
    </row>
    <row r="13" spans="2:17" ht="15">
      <c r="B13">
        <v>12</v>
      </c>
      <c r="F13" t="s">
        <v>122</v>
      </c>
      <c r="G13" t="s">
        <v>123</v>
      </c>
      <c r="Q13">
        <v>2004</v>
      </c>
    </row>
    <row r="14" spans="2:17" ht="15">
      <c r="B14">
        <v>13</v>
      </c>
      <c r="F14" t="s">
        <v>124</v>
      </c>
      <c r="G14" t="s">
        <v>125</v>
      </c>
      <c r="Q14">
        <v>2003</v>
      </c>
    </row>
    <row r="15" spans="2:17" ht="15">
      <c r="B15">
        <v>14</v>
      </c>
      <c r="F15" t="s">
        <v>126</v>
      </c>
      <c r="G15" t="s">
        <v>127</v>
      </c>
      <c r="Q15">
        <v>2002</v>
      </c>
    </row>
    <row r="16" spans="2:17" ht="15">
      <c r="B16">
        <v>15</v>
      </c>
      <c r="F16" t="s">
        <v>128</v>
      </c>
      <c r="G16" t="s">
        <v>129</v>
      </c>
      <c r="Q16">
        <v>2001</v>
      </c>
    </row>
    <row r="17" spans="2:17" ht="15">
      <c r="B17">
        <v>16</v>
      </c>
      <c r="F17" t="s">
        <v>130</v>
      </c>
      <c r="G17" t="s">
        <v>131</v>
      </c>
      <c r="Q17">
        <v>2000</v>
      </c>
    </row>
    <row r="18" spans="2:17" ht="15">
      <c r="B18">
        <v>17</v>
      </c>
      <c r="F18" t="s">
        <v>132</v>
      </c>
      <c r="G18" t="s">
        <v>133</v>
      </c>
      <c r="Q18">
        <v>1999</v>
      </c>
    </row>
    <row r="19" spans="2:17" ht="15">
      <c r="B19">
        <v>18</v>
      </c>
      <c r="F19" t="s">
        <v>134</v>
      </c>
      <c r="G19" t="s">
        <v>135</v>
      </c>
      <c r="Q19">
        <v>1998</v>
      </c>
    </row>
    <row r="20" spans="2:17" ht="15">
      <c r="B20">
        <v>19</v>
      </c>
      <c r="F20" t="s">
        <v>136</v>
      </c>
      <c r="G20" t="s">
        <v>137</v>
      </c>
      <c r="Q20">
        <v>1997</v>
      </c>
    </row>
    <row r="21" spans="2:17" ht="15">
      <c r="B21">
        <v>20</v>
      </c>
      <c r="F21" t="s">
        <v>138</v>
      </c>
      <c r="G21" t="s">
        <v>139</v>
      </c>
      <c r="Q21">
        <v>1996</v>
      </c>
    </row>
    <row r="22" spans="2:17" ht="15">
      <c r="B22">
        <v>21</v>
      </c>
      <c r="F22" t="s">
        <v>140</v>
      </c>
      <c r="G22" t="s">
        <v>141</v>
      </c>
      <c r="Q22">
        <v>1995</v>
      </c>
    </row>
    <row r="23" spans="2:17" ht="15">
      <c r="B23">
        <v>22</v>
      </c>
      <c r="F23" t="s">
        <v>142</v>
      </c>
      <c r="G23" t="s">
        <v>143</v>
      </c>
      <c r="Q23">
        <v>1994</v>
      </c>
    </row>
    <row r="24" spans="2:17" ht="15">
      <c r="B24">
        <v>23</v>
      </c>
      <c r="F24" t="s">
        <v>144</v>
      </c>
      <c r="G24" t="s">
        <v>145</v>
      </c>
      <c r="Q24">
        <v>1993</v>
      </c>
    </row>
    <row r="25" spans="2:17" ht="15">
      <c r="B25">
        <v>24</v>
      </c>
      <c r="F25" t="s">
        <v>146</v>
      </c>
      <c r="G25" t="s">
        <v>147</v>
      </c>
      <c r="Q25">
        <v>1992</v>
      </c>
    </row>
    <row r="26" spans="2:17" ht="15">
      <c r="B26">
        <v>25</v>
      </c>
      <c r="F26" t="s">
        <v>148</v>
      </c>
      <c r="G26" t="s">
        <v>149</v>
      </c>
      <c r="Q26">
        <v>1991</v>
      </c>
    </row>
    <row r="27" spans="2:17" ht="15">
      <c r="B27">
        <v>26</v>
      </c>
      <c r="F27" t="s">
        <v>150</v>
      </c>
      <c r="G27" t="s">
        <v>151</v>
      </c>
      <c r="Q27">
        <v>1990</v>
      </c>
    </row>
    <row r="28" spans="2:17" ht="15">
      <c r="B28">
        <v>27</v>
      </c>
      <c r="F28" t="s">
        <v>152</v>
      </c>
      <c r="G28" t="s">
        <v>153</v>
      </c>
      <c r="Q28">
        <v>1989</v>
      </c>
    </row>
    <row r="29" spans="2:17" ht="15">
      <c r="B29">
        <v>28</v>
      </c>
      <c r="F29" t="s">
        <v>154</v>
      </c>
      <c r="G29" t="s">
        <v>155</v>
      </c>
      <c r="Q29">
        <v>1988</v>
      </c>
    </row>
    <row r="30" spans="2:17" ht="15">
      <c r="B30">
        <v>29</v>
      </c>
      <c r="F30" t="s">
        <v>156</v>
      </c>
      <c r="G30" t="s">
        <v>157</v>
      </c>
      <c r="Q30">
        <v>1987</v>
      </c>
    </row>
    <row r="31" spans="2:17" ht="15">
      <c r="B31">
        <v>30</v>
      </c>
      <c r="F31" t="s">
        <v>158</v>
      </c>
      <c r="G31" t="s">
        <v>159</v>
      </c>
      <c r="Q31">
        <v>1986</v>
      </c>
    </row>
    <row r="32" spans="6:17" ht="15">
      <c r="F32" t="s">
        <v>160</v>
      </c>
      <c r="G32" t="s">
        <v>161</v>
      </c>
      <c r="Q32">
        <v>1985</v>
      </c>
    </row>
    <row r="33" spans="6:17" ht="15">
      <c r="F33" t="s">
        <v>162</v>
      </c>
      <c r="G33" t="s">
        <v>163</v>
      </c>
      <c r="Q33">
        <v>1984</v>
      </c>
    </row>
    <row r="34" spans="6:17" ht="15">
      <c r="F34" t="s">
        <v>164</v>
      </c>
      <c r="G34" t="s">
        <v>165</v>
      </c>
      <c r="Q34">
        <v>1983</v>
      </c>
    </row>
    <row r="35" spans="6:17" ht="15">
      <c r="F35" t="s">
        <v>166</v>
      </c>
      <c r="G35" t="s">
        <v>167</v>
      </c>
      <c r="Q35">
        <v>1982</v>
      </c>
    </row>
    <row r="36" spans="6:17" ht="15">
      <c r="F36" t="s">
        <v>168</v>
      </c>
      <c r="G36" t="s">
        <v>169</v>
      </c>
      <c r="Q36">
        <v>1981</v>
      </c>
    </row>
    <row r="37" spans="6:17" ht="15">
      <c r="F37" t="s">
        <v>170</v>
      </c>
      <c r="G37" t="s">
        <v>171</v>
      </c>
      <c r="Q37">
        <v>1980</v>
      </c>
    </row>
    <row r="38" spans="6:17" ht="15">
      <c r="F38" t="s">
        <v>172</v>
      </c>
      <c r="G38" t="s">
        <v>173</v>
      </c>
      <c r="Q38">
        <v>1979</v>
      </c>
    </row>
    <row r="39" spans="7:17" ht="15">
      <c r="G39" t="s">
        <v>174</v>
      </c>
      <c r="Q39">
        <v>1978</v>
      </c>
    </row>
    <row r="40" ht="15">
      <c r="Q40">
        <v>1977</v>
      </c>
    </row>
    <row r="41" ht="15">
      <c r="Q41">
        <v>1976</v>
      </c>
    </row>
    <row r="42" ht="15">
      <c r="Q42">
        <v>1975</v>
      </c>
    </row>
    <row r="43" ht="15">
      <c r="Q43">
        <v>1974</v>
      </c>
    </row>
    <row r="44" ht="15">
      <c r="Q44">
        <v>1973</v>
      </c>
    </row>
    <row r="45" ht="15">
      <c r="Q45">
        <v>1972</v>
      </c>
    </row>
    <row r="46" ht="15">
      <c r="Q46">
        <v>1971</v>
      </c>
    </row>
    <row r="47" ht="15">
      <c r="Q47">
        <v>1970</v>
      </c>
    </row>
    <row r="48" ht="15">
      <c r="Q48">
        <v>1969</v>
      </c>
    </row>
    <row r="49" ht="15">
      <c r="Q49">
        <v>1968</v>
      </c>
    </row>
    <row r="50" ht="15">
      <c r="Q50">
        <v>1967</v>
      </c>
    </row>
    <row r="51" ht="1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2018-04-11T19:58:16Z</cp:lastPrinted>
  <dcterms:created xsi:type="dcterms:W3CDTF">2015-03-18T18:22:29Z</dcterms:created>
  <dcterms:modified xsi:type="dcterms:W3CDTF">2022-10-10T16:47:19Z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2C3CC5BB040D4CB08D63B470C4D79292</vt:lpwstr>
  </property>
  <property fmtid="{D5CDD505-2E9C-101B-9397-08002B2CF9AE}" pid="4" name="KSOProductBuildV">
    <vt:lpwstr>1046-11.2.0.11341</vt:lpwstr>
  </property>
</Properties>
</file>